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315" windowHeight="10545"/>
  </bookViews>
  <sheets>
    <sheet name="ver 1.0" sheetId="1" r:id="rId1"/>
  </sheets>
  <calcPr calcId="145621"/>
</workbook>
</file>

<file path=xl/calcChain.xml><?xml version="1.0" encoding="utf-8"?>
<calcChain xmlns="http://schemas.openxmlformats.org/spreadsheetml/2006/main">
  <c r="C60" i="1" l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A28" i="1"/>
  <c r="A72" i="1" l="1"/>
  <c r="A43" i="1"/>
  <c r="A3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5" i="1"/>
  <c r="A19" i="1" l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9" i="1"/>
  <c r="A30" i="1"/>
  <c r="A31" i="1"/>
  <c r="A32" i="1"/>
  <c r="A34" i="1"/>
  <c r="A35" i="1"/>
  <c r="A36" i="1"/>
  <c r="A37" i="1"/>
  <c r="A38" i="1"/>
  <c r="A39" i="1"/>
  <c r="A40" i="1"/>
  <c r="A41" i="1"/>
  <c r="A42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3" i="1"/>
  <c r="A74" i="1"/>
  <c r="A75" i="1"/>
  <c r="A4" i="1"/>
  <c r="A5" i="1"/>
</calcChain>
</file>

<file path=xl/sharedStrings.xml><?xml version="1.0" encoding="utf-8"?>
<sst xmlns="http://schemas.openxmlformats.org/spreadsheetml/2006/main" count="293" uniqueCount="206">
  <si>
    <t>合計</t>
    <rPh sb="0" eb="2">
      <t>ゴウケイ</t>
    </rPh>
    <phoneticPr fontId="5"/>
  </si>
  <si>
    <t>区間</t>
    <rPh sb="0" eb="2">
      <t>クカン</t>
    </rPh>
    <phoneticPr fontId="5"/>
  </si>
  <si>
    <t>進路</t>
    <rPh sb="0" eb="2">
      <t>シンロ</t>
    </rPh>
    <phoneticPr fontId="5"/>
  </si>
  <si>
    <t>交差点名・通過地点他</t>
    <rPh sb="0" eb="3">
      <t>コウサテン</t>
    </rPh>
    <rPh sb="3" eb="4">
      <t>メイ</t>
    </rPh>
    <rPh sb="5" eb="9">
      <t>ツウカチテン</t>
    </rPh>
    <rPh sb="9" eb="10">
      <t>タ</t>
    </rPh>
    <phoneticPr fontId="5"/>
  </si>
  <si>
    <t>［道路標識］</t>
    <rPh sb="1" eb="3">
      <t>ドウロ</t>
    </rPh>
    <rPh sb="3" eb="5">
      <t>ヒョウシキ</t>
    </rPh>
    <phoneticPr fontId="5"/>
  </si>
  <si>
    <t>道路</t>
    <rPh sb="0" eb="2">
      <t>ドウロ</t>
    </rPh>
    <phoneticPr fontId="5"/>
  </si>
  <si>
    <t>備考</t>
    <rPh sb="0" eb="2">
      <t>ビコウ</t>
    </rPh>
    <phoneticPr fontId="5"/>
  </si>
  <si>
    <t>左</t>
    <rPh sb="0" eb="1">
      <t>ヒダリ</t>
    </rPh>
    <phoneticPr fontId="5"/>
  </si>
  <si>
    <t>┼右</t>
    <rPh sb="1" eb="2">
      <t>ミギ</t>
    </rPh>
    <phoneticPr fontId="5"/>
  </si>
  <si>
    <t>├右</t>
    <rPh sb="1" eb="2">
      <t>ミギ</t>
    </rPh>
    <phoneticPr fontId="5"/>
  </si>
  <si>
    <t>Y左</t>
    <rPh sb="1" eb="2">
      <t>ヒダリ</t>
    </rPh>
    <phoneticPr fontId="5"/>
  </si>
  <si>
    <t>S</t>
    <phoneticPr fontId="5"/>
  </si>
  <si>
    <t>┬左</t>
    <rPh sb="1" eb="2">
      <t>ヒダリ</t>
    </rPh>
    <phoneticPr fontId="5"/>
  </si>
  <si>
    <t>┼左</t>
    <rPh sb="1" eb="2">
      <t>ヒダリ</t>
    </rPh>
    <phoneticPr fontId="5"/>
  </si>
  <si>
    <t>┬右</t>
    <rPh sb="1" eb="2">
      <t>ミギ</t>
    </rPh>
    <phoneticPr fontId="5"/>
  </si>
  <si>
    <t>S</t>
    <phoneticPr fontId="5"/>
  </si>
  <si>
    <t>┤左</t>
    <rPh sb="1" eb="2">
      <t>ヒダリ</t>
    </rPh>
    <phoneticPr fontId="5"/>
  </si>
  <si>
    <t>Y右</t>
    <rPh sb="1" eb="2">
      <t>ミギ</t>
    </rPh>
    <phoneticPr fontId="5"/>
  </si>
  <si>
    <t>奥多摩湖畔へ</t>
    <rPh sb="0" eb="3">
      <t>オクタマ</t>
    </rPh>
    <rPh sb="3" eb="4">
      <t>コ</t>
    </rPh>
    <rPh sb="4" eb="5">
      <t>ハン</t>
    </rPh>
    <phoneticPr fontId="5"/>
  </si>
  <si>
    <t>止まれ</t>
    <rPh sb="0" eb="1">
      <t>ト</t>
    </rPh>
    <phoneticPr fontId="5"/>
  </si>
  <si>
    <t>右側</t>
    <rPh sb="0" eb="2">
      <t>ミギガワ</t>
    </rPh>
    <phoneticPr fontId="5"/>
  </si>
  <si>
    <t>　斜め右</t>
    <rPh sb="1" eb="2">
      <t>ナナ</t>
    </rPh>
    <rPh sb="3" eb="4">
      <t>ミギ</t>
    </rPh>
    <phoneticPr fontId="5"/>
  </si>
  <si>
    <t>とまれ</t>
    <phoneticPr fontId="5"/>
  </si>
  <si>
    <t>左側</t>
    <rPh sb="0" eb="2">
      <t>ヒダリガワ</t>
    </rPh>
    <phoneticPr fontId="5"/>
  </si>
  <si>
    <t>橋を渡る</t>
    <rPh sb="0" eb="1">
      <t>ハシ</t>
    </rPh>
    <rPh sb="2" eb="3">
      <t>ワタ</t>
    </rPh>
    <phoneticPr fontId="5"/>
  </si>
  <si>
    <t>止まれ</t>
    <phoneticPr fontId="5"/>
  </si>
  <si>
    <t>小海線踏切を渡る</t>
    <rPh sb="0" eb="3">
      <t>コウミセン</t>
    </rPh>
    <rPh sb="3" eb="5">
      <t>フミキリ</t>
    </rPh>
    <rPh sb="6" eb="7">
      <t>ワタ</t>
    </rPh>
    <phoneticPr fontId="5"/>
  </si>
  <si>
    <t>感応式信号二輪車押釦有</t>
    <rPh sb="10" eb="11">
      <t>ア</t>
    </rPh>
    <phoneticPr fontId="4"/>
  </si>
  <si>
    <t>止まれ</t>
  </si>
  <si>
    <t>┤左</t>
    <rPh sb="1" eb="2">
      <t>ヒダリ</t>
    </rPh>
    <phoneticPr fontId="2"/>
  </si>
  <si>
    <t>S</t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</si>
  <si>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5"/>
  </si>
  <si>
    <t>┼直進</t>
    <rPh sb="1" eb="3">
      <t>チョクシン</t>
    </rPh>
    <phoneticPr fontId="5"/>
  </si>
  <si>
    <t>Ver1.0</t>
    <phoneticPr fontId="5"/>
  </si>
  <si>
    <t>2024BRM511富士五湖400km</t>
    <rPh sb="10" eb="14">
      <t>フジゴコ</t>
    </rPh>
    <phoneticPr fontId="5"/>
  </si>
  <si>
    <t>スタート 大丸公園</t>
    <rPh sb="5" eb="7">
      <t>オオマル</t>
    </rPh>
    <rPh sb="7" eb="9">
      <t>コウエン</t>
    </rPh>
    <phoneticPr fontId="5"/>
  </si>
  <si>
    <t>S</t>
    <phoneticPr fontId="4"/>
  </si>
  <si>
    <t>右側</t>
    <rPh sb="0" eb="2">
      <t>ミギガワ</t>
    </rPh>
    <phoneticPr fontId="4"/>
  </si>
  <si>
    <t>S</t>
    <phoneticPr fontId="4"/>
  </si>
  <si>
    <t>左側</t>
    <rPh sb="0" eb="2">
      <t>ヒダリガワ</t>
    </rPh>
    <phoneticPr fontId="4"/>
  </si>
  <si>
    <t>ゴール 大丸公園</t>
    <rPh sb="4" eb="6">
      <t>オオマル</t>
    </rPh>
    <rPh sb="6" eb="8">
      <t>コウエン</t>
    </rPh>
    <phoneticPr fontId="4"/>
  </si>
  <si>
    <t>※キューシートは予告なく変更する場合があります。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5"/>
  </si>
  <si>
    <t>※PCのオープン・クローズ時間は全て参考タイムです。</t>
    <rPh sb="13" eb="15">
      <t>ジカン</t>
    </rPh>
    <rPh sb="16" eb="17">
      <t>スベ</t>
    </rPh>
    <rPh sb="18" eb="20">
      <t>サンコウ</t>
    </rPh>
    <phoneticPr fontId="5"/>
  </si>
  <si>
    <t>※PCはすべてフォトチェックです。指定された被写体を撮影しゴール受付時にスタッフに提示してください。</t>
    <rPh sb="17" eb="19">
      <t>シテイ</t>
    </rPh>
    <rPh sb="22" eb="25">
      <t>ヒシャタイ</t>
    </rPh>
    <rPh sb="26" eb="28">
      <t>サツエイ</t>
    </rPh>
    <rPh sb="32" eb="34">
      <t>ウケツケ</t>
    </rPh>
    <rPh sb="34" eb="35">
      <t>ジ</t>
    </rPh>
    <rPh sb="41" eb="43">
      <t>テイジ</t>
    </rPh>
    <phoneticPr fontId="5"/>
  </si>
  <si>
    <t>K41</t>
    <phoneticPr fontId="4"/>
  </si>
  <si>
    <t>[日野]</t>
    <rPh sb="1" eb="2">
      <t>ヒ</t>
    </rPh>
    <rPh sb="2" eb="3">
      <t>ノ</t>
    </rPh>
    <phoneticPr fontId="4"/>
  </si>
  <si>
    <t>川崎街道</t>
    <rPh sb="0" eb="4">
      <t>カワサキカイドウ</t>
    </rPh>
    <phoneticPr fontId="4"/>
  </si>
  <si>
    <t>S「高幡橋南」</t>
    <rPh sb="2" eb="4">
      <t>タカハタ</t>
    </rPh>
    <rPh sb="4" eb="5">
      <t>ハシ</t>
    </rPh>
    <rPh sb="5" eb="6">
      <t>ミナミ</t>
    </rPh>
    <phoneticPr fontId="5"/>
  </si>
  <si>
    <t>S「川崎街道入口」</t>
    <rPh sb="2" eb="6">
      <t>カワサキカ</t>
    </rPh>
    <rPh sb="6" eb="7">
      <t>イ</t>
    </rPh>
    <rPh sb="7" eb="8">
      <t>グチ</t>
    </rPh>
    <phoneticPr fontId="5"/>
  </si>
  <si>
    <t>[八王子]</t>
    <rPh sb="1" eb="4">
      <t>ハチオウジ</t>
    </rPh>
    <phoneticPr fontId="4"/>
  </si>
  <si>
    <t>K256</t>
    <phoneticPr fontId="4"/>
  </si>
  <si>
    <t>甲州街道</t>
    <rPh sb="0" eb="4">
      <t>コウシュウカイドウ</t>
    </rPh>
    <phoneticPr fontId="4"/>
  </si>
  <si>
    <t>S「日野駅北」</t>
    <rPh sb="2" eb="5">
      <t>ヒノエキ</t>
    </rPh>
    <rPh sb="5" eb="6">
      <t>キタ</t>
    </rPh>
    <phoneticPr fontId="5"/>
  </si>
  <si>
    <t>市道</t>
    <rPh sb="0" eb="2">
      <t>シドウ</t>
    </rPh>
    <phoneticPr fontId="4"/>
  </si>
  <si>
    <t>K169</t>
    <phoneticPr fontId="4"/>
  </si>
  <si>
    <t>S「栄町一丁目」</t>
    <rPh sb="2" eb="4">
      <t>サカエチョウ</t>
    </rPh>
    <rPh sb="4" eb="5">
      <t>イチ</t>
    </rPh>
    <rPh sb="5" eb="7">
      <t>チョウメ</t>
    </rPh>
    <phoneticPr fontId="5"/>
  </si>
  <si>
    <t>K59</t>
    <phoneticPr fontId="4"/>
  </si>
  <si>
    <t>S「多摩大橋南」</t>
    <rPh sb="2" eb="6">
      <t>タマオオハシ</t>
    </rPh>
    <rPh sb="6" eb="7">
      <t>ミナミ</t>
    </rPh>
    <phoneticPr fontId="5"/>
  </si>
  <si>
    <t>[昭島]</t>
    <rPh sb="1" eb="3">
      <t>アキシマ</t>
    </rPh>
    <phoneticPr fontId="4"/>
  </si>
  <si>
    <t>多摩大橋通り</t>
    <rPh sb="0" eb="2">
      <t>タマ</t>
    </rPh>
    <rPh sb="2" eb="4">
      <t>オオハシ</t>
    </rPh>
    <rPh sb="4" eb="5">
      <t>ドオ</t>
    </rPh>
    <phoneticPr fontId="4"/>
  </si>
  <si>
    <t>K29</t>
    <phoneticPr fontId="4"/>
  </si>
  <si>
    <t>S「多摩大橋北」</t>
    <rPh sb="2" eb="6">
      <t>タマオオハシ</t>
    </rPh>
    <rPh sb="6" eb="7">
      <t>キタ</t>
    </rPh>
    <phoneticPr fontId="5"/>
  </si>
  <si>
    <t>新奥多摩街道</t>
    <rPh sb="0" eb="6">
      <t>シンオクタマカイドウ</t>
    </rPh>
    <phoneticPr fontId="4"/>
  </si>
  <si>
    <t>[福生]</t>
    <rPh sb="1" eb="3">
      <t>フッサ</t>
    </rPh>
    <phoneticPr fontId="4"/>
  </si>
  <si>
    <t>K29・R16・K29</t>
    <phoneticPr fontId="4"/>
  </si>
  <si>
    <t>[青梅・あきる野]</t>
    <rPh sb="1" eb="3">
      <t>オウメ</t>
    </rPh>
    <rPh sb="7" eb="8">
      <t>ノ</t>
    </rPh>
    <phoneticPr fontId="4"/>
  </si>
  <si>
    <t>S「鍋ヶ谷戸」</t>
    <rPh sb="2" eb="3">
      <t>ナベ</t>
    </rPh>
    <rPh sb="4" eb="6">
      <t>ヤト</t>
    </rPh>
    <phoneticPr fontId="5"/>
  </si>
  <si>
    <t>奥多摩街道</t>
    <rPh sb="0" eb="5">
      <t>オクタマカイドウ</t>
    </rPh>
    <phoneticPr fontId="4"/>
  </si>
  <si>
    <t>[青梅・羽村]</t>
    <rPh sb="1" eb="3">
      <t>オウメ</t>
    </rPh>
    <rPh sb="4" eb="6">
      <t>ハムラ</t>
    </rPh>
    <phoneticPr fontId="4"/>
  </si>
  <si>
    <t>[青梅]</t>
    <rPh sb="1" eb="3">
      <t>オウメ</t>
    </rPh>
    <phoneticPr fontId="4"/>
  </si>
  <si>
    <t>S「小作坂下」</t>
    <rPh sb="2" eb="4">
      <t>オザク</t>
    </rPh>
    <rPh sb="4" eb="6">
      <t>サカシタ</t>
    </rPh>
    <phoneticPr fontId="5"/>
  </si>
  <si>
    <t>K249</t>
    <phoneticPr fontId="4"/>
  </si>
  <si>
    <t>R411</t>
    <phoneticPr fontId="4"/>
  </si>
  <si>
    <t>S「友田」</t>
    <rPh sb="2" eb="4">
      <t>トモダ</t>
    </rPh>
    <phoneticPr fontId="5"/>
  </si>
  <si>
    <t>[奥多摩・御岳]</t>
    <rPh sb="1" eb="4">
      <t>オクタマ</t>
    </rPh>
    <rPh sb="5" eb="7">
      <t>ミタケ</t>
    </rPh>
    <phoneticPr fontId="4"/>
  </si>
  <si>
    <t>吉野街道  左折青矢印先発信号注意</t>
    <rPh sb="6" eb="8">
      <t>サセツ</t>
    </rPh>
    <rPh sb="8" eb="9">
      <t>アオ</t>
    </rPh>
    <rPh sb="9" eb="11">
      <t>ヤジルシ</t>
    </rPh>
    <rPh sb="11" eb="13">
      <t>センパツ</t>
    </rPh>
    <rPh sb="13" eb="15">
      <t>シンゴウ</t>
    </rPh>
    <rPh sb="15" eb="17">
      <t>チュウイ</t>
    </rPh>
    <phoneticPr fontId="5"/>
  </si>
  <si>
    <t>R411・K45</t>
    <phoneticPr fontId="4"/>
  </si>
  <si>
    <t>S「古里駅前」</t>
    <rPh sb="2" eb="4">
      <t>コリ</t>
    </rPh>
    <rPh sb="4" eb="6">
      <t>エキマエ</t>
    </rPh>
    <phoneticPr fontId="5"/>
  </si>
  <si>
    <t>R411</t>
    <phoneticPr fontId="4"/>
  </si>
  <si>
    <t>[奥多摩湖]</t>
    <rPh sb="1" eb="5">
      <t>オクタマコ</t>
    </rPh>
    <phoneticPr fontId="4"/>
  </si>
  <si>
    <t>K205</t>
    <phoneticPr fontId="4"/>
  </si>
  <si>
    <t>K205</t>
    <phoneticPr fontId="4"/>
  </si>
  <si>
    <t>区間距離：56.6km
「水と緑のふれあい館の建物」を撮影</t>
    <rPh sb="13" eb="14">
      <t>ミズ</t>
    </rPh>
    <rPh sb="15" eb="16">
      <t>ミドリ</t>
    </rPh>
    <rPh sb="21" eb="22">
      <t>カン</t>
    </rPh>
    <rPh sb="23" eb="25">
      <t>タテモノ</t>
    </rPh>
    <rPh sb="27" eb="29">
      <t>サツエイ</t>
    </rPh>
    <phoneticPr fontId="5"/>
  </si>
  <si>
    <t>区間距離：33.9km
「柳沢峠看板」を撮影</t>
    <rPh sb="13" eb="16">
      <t>ヤナギサワトウゲ</t>
    </rPh>
    <rPh sb="16" eb="18">
      <t>カンバン</t>
    </rPh>
    <rPh sb="20" eb="22">
      <t>サツエイ</t>
    </rPh>
    <phoneticPr fontId="5"/>
  </si>
  <si>
    <t>青梅街道　この先106.5km地点までコンビニ無し</t>
    <rPh sb="0" eb="4">
      <t>オウメカイドウ</t>
    </rPh>
    <rPh sb="7" eb="8">
      <t>サキ</t>
    </rPh>
    <rPh sb="15" eb="17">
      <t>チテン</t>
    </rPh>
    <rPh sb="23" eb="24">
      <t>ナシ</t>
    </rPh>
    <phoneticPr fontId="4"/>
  </si>
  <si>
    <t>[山梨・塩山駅]</t>
    <rPh sb="1" eb="3">
      <t>ヤマナシ</t>
    </rPh>
    <rPh sb="4" eb="7">
      <t>エンザンエキ</t>
    </rPh>
    <phoneticPr fontId="4"/>
  </si>
  <si>
    <t>S「赤尾」</t>
    <rPh sb="2" eb="4">
      <t>アカオ</t>
    </rPh>
    <phoneticPr fontId="5"/>
  </si>
  <si>
    <t>K38・K216</t>
    <phoneticPr fontId="4"/>
  </si>
  <si>
    <t>市道・K303</t>
    <rPh sb="0" eb="2">
      <t>シドウ</t>
    </rPh>
    <phoneticPr fontId="4"/>
  </si>
  <si>
    <t>「八幡橋」渡った先</t>
    <rPh sb="1" eb="4">
      <t>ヤワタバシ</t>
    </rPh>
    <rPh sb="5" eb="6">
      <t>ワタ</t>
    </rPh>
    <rPh sb="8" eb="9">
      <t>サキ</t>
    </rPh>
    <phoneticPr fontId="4"/>
  </si>
  <si>
    <t>K303</t>
    <phoneticPr fontId="4"/>
  </si>
  <si>
    <t>雁坂みち</t>
    <rPh sb="0" eb="2">
      <t>カリサカ</t>
    </rPh>
    <phoneticPr fontId="4"/>
  </si>
  <si>
    <t>S「辻」</t>
    <rPh sb="2" eb="3">
      <t>ツジ</t>
    </rPh>
    <phoneticPr fontId="5"/>
  </si>
  <si>
    <t>[甲府・石和]</t>
    <rPh sb="1" eb="3">
      <t>コウフ</t>
    </rPh>
    <rPh sb="4" eb="6">
      <t>イサワ</t>
    </rPh>
    <phoneticPr fontId="4"/>
  </si>
  <si>
    <t>R140・K6</t>
    <phoneticPr fontId="4"/>
  </si>
  <si>
    <t>K6</t>
    <phoneticPr fontId="4"/>
  </si>
  <si>
    <t>[韮崎・昇仙峡]</t>
    <rPh sb="1" eb="3">
      <t>ニラサキ</t>
    </rPh>
    <rPh sb="4" eb="7">
      <t>ショウセンキョウ</t>
    </rPh>
    <phoneticPr fontId="4"/>
  </si>
  <si>
    <t>S「横根」</t>
    <rPh sb="2" eb="4">
      <t>ヨコネ</t>
    </rPh>
    <phoneticPr fontId="5"/>
  </si>
  <si>
    <t>K616</t>
    <phoneticPr fontId="4"/>
  </si>
  <si>
    <t>S「双葉保健福祉センター南」</t>
    <rPh sb="2" eb="4">
      <t>フタバ</t>
    </rPh>
    <rPh sb="4" eb="6">
      <t>ホケン</t>
    </rPh>
    <rPh sb="6" eb="8">
      <t>フクシ</t>
    </rPh>
    <rPh sb="12" eb="13">
      <t>ミナミ</t>
    </rPh>
    <phoneticPr fontId="5"/>
  </si>
  <si>
    <t>感応式信号二輪車押釦有</t>
    <phoneticPr fontId="5"/>
  </si>
  <si>
    <t>S「田子橋北」</t>
    <rPh sb="2" eb="5">
      <t>タゴハシ</t>
    </rPh>
    <rPh sb="5" eb="6">
      <t>キタ</t>
    </rPh>
    <phoneticPr fontId="4"/>
  </si>
  <si>
    <t>K616</t>
    <phoneticPr fontId="4"/>
  </si>
  <si>
    <t>左折専用レーン(信号無し)を進む</t>
    <rPh sb="0" eb="4">
      <t>サセツセンヨウ</t>
    </rPh>
    <rPh sb="8" eb="11">
      <t>シンゴウナシ</t>
    </rPh>
    <rPh sb="14" eb="15">
      <t>スス</t>
    </rPh>
    <phoneticPr fontId="4"/>
  </si>
  <si>
    <t>[昇仙峡・北杜]</t>
    <rPh sb="1" eb="4">
      <t>ショウセンキョウ</t>
    </rPh>
    <rPh sb="5" eb="6">
      <t>キタ</t>
    </rPh>
    <phoneticPr fontId="4"/>
  </si>
  <si>
    <t>[須玉・増冨温泉]</t>
    <rPh sb="1" eb="3">
      <t>スタマ</t>
    </rPh>
    <rPh sb="4" eb="8">
      <t>マストミオンセン</t>
    </rPh>
    <phoneticPr fontId="4"/>
  </si>
  <si>
    <t>K27</t>
    <phoneticPr fontId="4"/>
  </si>
  <si>
    <t>昇仙峡ライン</t>
    <rPh sb="0" eb="3">
      <t>ショウセンキョウ</t>
    </rPh>
    <phoneticPr fontId="4"/>
  </si>
  <si>
    <t>[須玉・明野]</t>
    <rPh sb="1" eb="3">
      <t>スタマ</t>
    </rPh>
    <rPh sb="4" eb="5">
      <t>ア</t>
    </rPh>
    <rPh sb="5" eb="6">
      <t>ノ</t>
    </rPh>
    <phoneticPr fontId="4"/>
  </si>
  <si>
    <t>S「宮久保」</t>
    <rPh sb="2" eb="3">
      <t>ミヤ</t>
    </rPh>
    <rPh sb="3" eb="5">
      <t>クボ</t>
    </rPh>
    <phoneticPr fontId="5"/>
  </si>
  <si>
    <t>S「鳥ノ小池西」</t>
    <rPh sb="2" eb="3">
      <t>トリ</t>
    </rPh>
    <rPh sb="4" eb="6">
      <t>コイケ</t>
    </rPh>
    <rPh sb="6" eb="7">
      <t>ニシ</t>
    </rPh>
    <phoneticPr fontId="5"/>
  </si>
  <si>
    <t>区間距離：49.5km
「銀河鉄道展望公園の看板」を撮影</t>
    <rPh sb="13" eb="15">
      <t>ギンガ</t>
    </rPh>
    <rPh sb="15" eb="17">
      <t>テツドウ</t>
    </rPh>
    <rPh sb="17" eb="19">
      <t>テンボウ</t>
    </rPh>
    <rPh sb="19" eb="21">
      <t>コウエン</t>
    </rPh>
    <rPh sb="22" eb="24">
      <t>カンバン</t>
    </rPh>
    <rPh sb="26" eb="28">
      <t>サツエイ</t>
    </rPh>
    <phoneticPr fontId="5"/>
  </si>
  <si>
    <t>K616・茅ヶ岳広域農道・K23</t>
    <phoneticPr fontId="4"/>
  </si>
  <si>
    <t>[黒森・増冨]</t>
    <rPh sb="1" eb="3">
      <t>クロモリ</t>
    </rPh>
    <rPh sb="4" eb="6">
      <t>マストミ</t>
    </rPh>
    <phoneticPr fontId="4"/>
  </si>
  <si>
    <t>K23</t>
    <phoneticPr fontId="4"/>
  </si>
  <si>
    <t>[増冨]</t>
    <rPh sb="1" eb="3">
      <t>マストミ</t>
    </rPh>
    <phoneticPr fontId="4"/>
  </si>
  <si>
    <t>K23・クリスタルライン</t>
    <phoneticPr fontId="4"/>
  </si>
  <si>
    <t>区間距離：30.1km
「瑞牆山荘看板」を撮影</t>
    <rPh sb="13" eb="17">
      <t>ミズ</t>
    </rPh>
    <rPh sb="17" eb="19">
      <t>カンバン</t>
    </rPh>
    <rPh sb="21" eb="23">
      <t>サツエイ</t>
    </rPh>
    <phoneticPr fontId="5"/>
  </si>
  <si>
    <t>クリスタルライン</t>
    <phoneticPr fontId="4"/>
  </si>
  <si>
    <t>クリスタルライン</t>
    <phoneticPr fontId="4"/>
  </si>
  <si>
    <t>[川上・信州峠]</t>
    <rPh sb="1" eb="3">
      <t>カワカミ</t>
    </rPh>
    <rPh sb="4" eb="7">
      <t>シンシュウトウゲ</t>
    </rPh>
    <phoneticPr fontId="4"/>
  </si>
  <si>
    <t>K610・K106</t>
    <phoneticPr fontId="4"/>
  </si>
  <si>
    <t>[清里・野辺山]</t>
    <rPh sb="1" eb="3">
      <t>キヨサト</t>
    </rPh>
    <rPh sb="4" eb="7">
      <t>ノベヤマ</t>
    </rPh>
    <phoneticPr fontId="4"/>
  </si>
  <si>
    <t>踏切手前</t>
    <rPh sb="0" eb="4">
      <t>フミキリテマエ</t>
    </rPh>
    <phoneticPr fontId="5"/>
  </si>
  <si>
    <t>区間距離：23.2km
「JR鉄道最高地点の碑」を撮影</t>
    <rPh sb="22" eb="23">
      <t>ヒ</t>
    </rPh>
    <rPh sb="25" eb="27">
      <t>サツエイ</t>
    </rPh>
    <phoneticPr fontId="5"/>
  </si>
  <si>
    <t>R141・市道・K42</t>
    <rPh sb="5" eb="7">
      <t>シドウ</t>
    </rPh>
    <phoneticPr fontId="4"/>
  </si>
  <si>
    <t>S「小笠原橋北詰」</t>
    <rPh sb="2" eb="5">
      <t>オガサ</t>
    </rPh>
    <rPh sb="5" eb="6">
      <t>ハシ</t>
    </rPh>
    <rPh sb="6" eb="8">
      <t>キタツメ</t>
    </rPh>
    <phoneticPr fontId="5"/>
  </si>
  <si>
    <t>K42</t>
    <phoneticPr fontId="4"/>
  </si>
  <si>
    <t>[身延・富士川]</t>
    <rPh sb="1" eb="3">
      <t>ミノブ</t>
    </rPh>
    <rPh sb="4" eb="7">
      <t>フジカワ</t>
    </rPh>
    <phoneticPr fontId="4"/>
  </si>
  <si>
    <t>K4</t>
    <phoneticPr fontId="4"/>
  </si>
  <si>
    <t>S「富士橋西」</t>
    <rPh sb="2" eb="4">
      <t>フジ</t>
    </rPh>
    <rPh sb="4" eb="5">
      <t>バシ</t>
    </rPh>
    <rPh sb="5" eb="6">
      <t>ニシ</t>
    </rPh>
    <phoneticPr fontId="5"/>
  </si>
  <si>
    <t>R52</t>
    <phoneticPr fontId="4"/>
  </si>
  <si>
    <t>[静岡・身延]</t>
    <rPh sb="1" eb="3">
      <t>シズオカ</t>
    </rPh>
    <rPh sb="4" eb="6">
      <t>ミノブ</t>
    </rPh>
    <phoneticPr fontId="4"/>
  </si>
  <si>
    <t>S「富士橋西詰」</t>
    <rPh sb="2" eb="4">
      <t>フジ</t>
    </rPh>
    <rPh sb="4" eb="5">
      <t>バシ</t>
    </rPh>
    <rPh sb="5" eb="6">
      <t>ニシ</t>
    </rPh>
    <rPh sb="6" eb="7">
      <t>ツメ</t>
    </rPh>
    <phoneticPr fontId="5"/>
  </si>
  <si>
    <t>[宮木]</t>
    <rPh sb="1" eb="3">
      <t>ミヤキ</t>
    </rPh>
    <phoneticPr fontId="4"/>
  </si>
  <si>
    <t>K411</t>
    <phoneticPr fontId="4"/>
  </si>
  <si>
    <t>[甲斐常葉駅]</t>
    <rPh sb="1" eb="3">
      <t>カイ</t>
    </rPh>
    <rPh sb="3" eb="5">
      <t>トコハ</t>
    </rPh>
    <rPh sb="5" eb="6">
      <t>エキ</t>
    </rPh>
    <phoneticPr fontId="4"/>
  </si>
  <si>
    <t>市道</t>
    <rPh sb="0" eb="2">
      <t>シドウ</t>
    </rPh>
    <phoneticPr fontId="4"/>
  </si>
  <si>
    <t>S「飯富橋西詰」</t>
    <rPh sb="2" eb="3">
      <t>メシ</t>
    </rPh>
    <rPh sb="3" eb="4">
      <t>トミ</t>
    </rPh>
    <rPh sb="4" eb="5">
      <t>ハシ</t>
    </rPh>
    <rPh sb="5" eb="7">
      <t>ニシツメ</t>
    </rPh>
    <phoneticPr fontId="5"/>
  </si>
  <si>
    <t>笛吹ライン</t>
    <rPh sb="0" eb="2">
      <t>フエフキ</t>
    </rPh>
    <phoneticPr fontId="4"/>
  </si>
  <si>
    <t>線路に沿って進む</t>
    <rPh sb="0" eb="2">
      <t>センロ</t>
    </rPh>
    <rPh sb="3" eb="4">
      <t>ソ</t>
    </rPh>
    <rPh sb="6" eb="7">
      <t>スス</t>
    </rPh>
    <phoneticPr fontId="4"/>
  </si>
  <si>
    <t>S「高幡橋北」の一つ先の信号</t>
    <rPh sb="2" eb="4">
      <t>タカハタ</t>
    </rPh>
    <rPh sb="4" eb="5">
      <t>ハシ</t>
    </rPh>
    <rPh sb="5" eb="6">
      <t>キタ</t>
    </rPh>
    <rPh sb="8" eb="9">
      <t>ヒト</t>
    </rPh>
    <rPh sb="10" eb="11">
      <t>サキ</t>
    </rPh>
    <rPh sb="12" eb="14">
      <t>シンゴウ</t>
    </rPh>
    <phoneticPr fontId="5"/>
  </si>
  <si>
    <t>橋を渡る</t>
    <rPh sb="0" eb="1">
      <t>ハシ</t>
    </rPh>
    <rPh sb="2" eb="3">
      <t>ワタ</t>
    </rPh>
    <phoneticPr fontId="4"/>
  </si>
  <si>
    <t>区間距離：70.2km
「甲斐常葉駅駅舎」を撮影</t>
    <rPh sb="13" eb="15">
      <t>カイ</t>
    </rPh>
    <rPh sb="15" eb="17">
      <t>トコハ</t>
    </rPh>
    <rPh sb="17" eb="18">
      <t>エキ</t>
    </rPh>
    <rPh sb="18" eb="20">
      <t>エキシャ</t>
    </rPh>
    <rPh sb="22" eb="24">
      <t>サツエイ</t>
    </rPh>
    <phoneticPr fontId="5"/>
  </si>
  <si>
    <t>[富士吉田・本栖]</t>
    <rPh sb="1" eb="5">
      <t>フジヨシダ</t>
    </rPh>
    <rPh sb="6" eb="8">
      <t>モトス</t>
    </rPh>
    <phoneticPr fontId="4"/>
  </si>
  <si>
    <t>R300</t>
    <phoneticPr fontId="4"/>
  </si>
  <si>
    <t>本栖みち  本栖湖の千円札の場所まで約15km</t>
    <rPh sb="0" eb="2">
      <t>モトス</t>
    </rPh>
    <rPh sb="6" eb="9">
      <t>モトスコ</t>
    </rPh>
    <rPh sb="10" eb="13">
      <t>センエンサツ</t>
    </rPh>
    <rPh sb="14" eb="16">
      <t>バショ</t>
    </rPh>
    <rPh sb="18" eb="19">
      <t>ヤク</t>
    </rPh>
    <phoneticPr fontId="5"/>
  </si>
  <si>
    <t>S「本栖」</t>
    <phoneticPr fontId="5"/>
  </si>
  <si>
    <t>[山中湖・富士吉田]</t>
    <rPh sb="1" eb="4">
      <t>ヤマナカコ</t>
    </rPh>
    <rPh sb="5" eb="9">
      <t>フジヨシダ</t>
    </rPh>
    <phoneticPr fontId="4"/>
  </si>
  <si>
    <t>R139</t>
    <phoneticPr fontId="4"/>
  </si>
  <si>
    <t>K21</t>
    <phoneticPr fontId="4"/>
  </si>
  <si>
    <t>[西湖]</t>
    <rPh sb="1" eb="3">
      <t>ニシコ</t>
    </rPh>
    <phoneticPr fontId="4"/>
  </si>
  <si>
    <t>自転車通行帯に沿って進む　湖北ビューライン</t>
    <rPh sb="0" eb="3">
      <t>ジテンシャ</t>
    </rPh>
    <rPh sb="3" eb="6">
      <t>ツウコウタイ</t>
    </rPh>
    <rPh sb="7" eb="8">
      <t>ソ</t>
    </rPh>
    <rPh sb="10" eb="11">
      <t>スス</t>
    </rPh>
    <rPh sb="13" eb="15">
      <t>コホク</t>
    </rPh>
    <phoneticPr fontId="4"/>
  </si>
  <si>
    <t>[甲府・笛吹]</t>
    <rPh sb="1" eb="3">
      <t>コウフ</t>
    </rPh>
    <rPh sb="4" eb="6">
      <t>フエフキ</t>
    </rPh>
    <phoneticPr fontId="4"/>
  </si>
  <si>
    <t>K21・R137・K717</t>
    <phoneticPr fontId="4"/>
  </si>
  <si>
    <t>S「砂原橋東」</t>
    <rPh sb="2" eb="5">
      <t>スナハラバシ</t>
    </rPh>
    <rPh sb="5" eb="6">
      <t>ヒガシ</t>
    </rPh>
    <phoneticPr fontId="4"/>
  </si>
  <si>
    <t>[国道138号]</t>
    <rPh sb="1" eb="3">
      <t>コクドウ</t>
    </rPh>
    <rPh sb="6" eb="7">
      <t>ゴウ</t>
    </rPh>
    <phoneticPr fontId="4"/>
  </si>
  <si>
    <t>鐘山通り</t>
    <rPh sb="0" eb="2">
      <t>カネヤマ</t>
    </rPh>
    <rPh sb="2" eb="3">
      <t>ドオリ</t>
    </rPh>
    <phoneticPr fontId="4"/>
  </si>
  <si>
    <t>R138</t>
    <phoneticPr fontId="4"/>
  </si>
  <si>
    <t>[小田原]</t>
    <rPh sb="1" eb="4">
      <t>オダワラ</t>
    </rPh>
    <phoneticPr fontId="4"/>
  </si>
  <si>
    <t>S「スマートIC入口」</t>
    <rPh sb="8" eb="10">
      <t>イリグチ</t>
    </rPh>
    <phoneticPr fontId="4"/>
  </si>
  <si>
    <t>[相模原・道志]</t>
    <rPh sb="1" eb="4">
      <t>サガミハラ</t>
    </rPh>
    <rPh sb="5" eb="7">
      <t>ドウシ</t>
    </rPh>
    <phoneticPr fontId="4"/>
  </si>
  <si>
    <t>R413</t>
    <phoneticPr fontId="4"/>
  </si>
  <si>
    <t>S「平野」</t>
    <rPh sb="2" eb="4">
      <t>ヒラノ</t>
    </rPh>
    <phoneticPr fontId="4"/>
  </si>
  <si>
    <t>区間距離：60.1km
「山中湖文学の森公園の碑」を撮影</t>
    <rPh sb="13" eb="16">
      <t>ヤマナカコ</t>
    </rPh>
    <rPh sb="16" eb="18">
      <t>ブンガク</t>
    </rPh>
    <rPh sb="19" eb="20">
      <t>モリ</t>
    </rPh>
    <rPh sb="20" eb="22">
      <t>コウエン</t>
    </rPh>
    <rPh sb="23" eb="24">
      <t>ヒ</t>
    </rPh>
    <rPh sb="26" eb="28">
      <t>サツエイ</t>
    </rPh>
    <phoneticPr fontId="5"/>
  </si>
  <si>
    <t>R138・R413</t>
    <phoneticPr fontId="4"/>
  </si>
  <si>
    <t>R413</t>
    <phoneticPr fontId="4"/>
  </si>
  <si>
    <t>K64</t>
    <phoneticPr fontId="4"/>
  </si>
  <si>
    <t>[伊勢原]</t>
    <rPh sb="1" eb="4">
      <t>イセハラ</t>
    </rPh>
    <phoneticPr fontId="4"/>
  </si>
  <si>
    <t>[国道412号・半原]</t>
    <rPh sb="1" eb="3">
      <t>コクドウ</t>
    </rPh>
    <rPh sb="6" eb="7">
      <t>ゴウ</t>
    </rPh>
    <rPh sb="8" eb="10">
      <t>ハンバラ</t>
    </rPh>
    <phoneticPr fontId="4"/>
  </si>
  <si>
    <t>とまれ</t>
    <phoneticPr fontId="4"/>
  </si>
  <si>
    <t>K513</t>
    <phoneticPr fontId="4"/>
  </si>
  <si>
    <t>S「梶野交差点」</t>
    <rPh sb="2" eb="4">
      <t>カジノ</t>
    </rPh>
    <rPh sb="4" eb="7">
      <t>コウサテン</t>
    </rPh>
    <phoneticPr fontId="4"/>
  </si>
  <si>
    <t>[厚木・半原]</t>
    <rPh sb="1" eb="3">
      <t>アツギ</t>
    </rPh>
    <rPh sb="4" eb="6">
      <t>ハンバラ</t>
    </rPh>
    <phoneticPr fontId="4"/>
  </si>
  <si>
    <t>R412</t>
    <phoneticPr fontId="4"/>
  </si>
  <si>
    <t>S「関」</t>
    <rPh sb="2" eb="3">
      <t>セキ</t>
    </rPh>
    <phoneticPr fontId="4"/>
  </si>
  <si>
    <t>[津久井湖]</t>
    <rPh sb="1" eb="5">
      <t>ツクイコ</t>
    </rPh>
    <phoneticPr fontId="4"/>
  </si>
  <si>
    <t>S「長竹三差路」</t>
    <rPh sb="2" eb="4">
      <t>ナガタケ</t>
    </rPh>
    <rPh sb="4" eb="7">
      <t>サンサロ</t>
    </rPh>
    <phoneticPr fontId="4"/>
  </si>
  <si>
    <t>K513</t>
    <phoneticPr fontId="4"/>
  </si>
  <si>
    <t>S</t>
    <phoneticPr fontId="4"/>
  </si>
  <si>
    <t>[橋本]</t>
    <rPh sb="1" eb="3">
      <t>ハシモト</t>
    </rPh>
    <phoneticPr fontId="4"/>
  </si>
  <si>
    <t>市道・K510・市道</t>
    <rPh sb="0" eb="2">
      <t>シドウ</t>
    </rPh>
    <rPh sb="8" eb="10">
      <t>シドウ</t>
    </rPh>
    <phoneticPr fontId="4"/>
  </si>
  <si>
    <t>角にセブンイレブン</t>
    <rPh sb="0" eb="1">
      <t>カド</t>
    </rPh>
    <phoneticPr fontId="4"/>
  </si>
  <si>
    <t>S「工業団地入口」</t>
    <rPh sb="2" eb="6">
      <t>コウギョウダンチ</t>
    </rPh>
    <rPh sb="6" eb="8">
      <t>イリグチ</t>
    </rPh>
    <phoneticPr fontId="4"/>
  </si>
  <si>
    <t>S「清新一丁目」</t>
    <rPh sb="2" eb="4">
      <t>セイシン</t>
    </rPh>
    <rPh sb="4" eb="7">
      <t>イッチョウメ</t>
    </rPh>
    <phoneticPr fontId="4"/>
  </si>
  <si>
    <t>角にローソン</t>
    <rPh sb="0" eb="1">
      <t>カド</t>
    </rPh>
    <phoneticPr fontId="4"/>
  </si>
  <si>
    <t>[町田]</t>
    <rPh sb="1" eb="3">
      <t>マチダ</t>
    </rPh>
    <phoneticPr fontId="4"/>
  </si>
  <si>
    <t>K503</t>
    <phoneticPr fontId="4"/>
  </si>
  <si>
    <t>K503</t>
    <phoneticPr fontId="4"/>
  </si>
  <si>
    <t>[稲城・多摩]</t>
    <rPh sb="1" eb="3">
      <t>イナギ</t>
    </rPh>
    <rPh sb="4" eb="6">
      <t>タマ</t>
    </rPh>
    <phoneticPr fontId="4"/>
  </si>
  <si>
    <t>奥多摩尾根幹線道路</t>
    <rPh sb="0" eb="3">
      <t>オクタマ</t>
    </rPh>
    <rPh sb="3" eb="9">
      <t>オネカンセンドウロ</t>
    </rPh>
    <phoneticPr fontId="4"/>
  </si>
  <si>
    <t>S「稲城五中入口」</t>
    <rPh sb="2" eb="4">
      <t>イナギ</t>
    </rPh>
    <rPh sb="4" eb="5">
      <t>ゴ</t>
    </rPh>
    <rPh sb="5" eb="6">
      <t>ナカ</t>
    </rPh>
    <rPh sb="6" eb="8">
      <t>イリグチ</t>
    </rPh>
    <phoneticPr fontId="4"/>
  </si>
  <si>
    <t>K503・K19</t>
    <phoneticPr fontId="4"/>
  </si>
  <si>
    <t>[川崎街道]</t>
    <rPh sb="1" eb="5">
      <t>カワサキカイドウ</t>
    </rPh>
    <phoneticPr fontId="4"/>
  </si>
  <si>
    <t>S「新大丸」</t>
    <rPh sb="2" eb="5">
      <t>シンオオマル</t>
    </rPh>
    <phoneticPr fontId="4"/>
  </si>
  <si>
    <t>K41</t>
    <phoneticPr fontId="4"/>
  </si>
  <si>
    <t>6:30スタート</t>
    <phoneticPr fontId="4"/>
  </si>
  <si>
    <t>川崎街道  公園手前で歩道へ入る</t>
    <rPh sb="0" eb="4">
      <t>カワサキカイドウ</t>
    </rPh>
    <phoneticPr fontId="4"/>
  </si>
  <si>
    <t>区間距離：79.0km 
5/11 18：38 ～ 5/12 09：30</t>
    <phoneticPr fontId="4"/>
  </si>
  <si>
    <t>PC1 奥多摩 水と緑のふれあい館
参考タイム 8：11～10：21</t>
    <rPh sb="4" eb="7">
      <t>オクタマ</t>
    </rPh>
    <rPh sb="8" eb="9">
      <t>ミズ</t>
    </rPh>
    <rPh sb="10" eb="11">
      <t>ミドリ</t>
    </rPh>
    <rPh sb="16" eb="17">
      <t>カン</t>
    </rPh>
    <phoneticPr fontId="5"/>
  </si>
  <si>
    <t>PC2 柳沢峠看板
参考タイム 9：11～12：34</t>
    <rPh sb="4" eb="7">
      <t>ヤナギサ</t>
    </rPh>
    <rPh sb="7" eb="9">
      <t>カンバン</t>
    </rPh>
    <phoneticPr fontId="5"/>
  </si>
  <si>
    <t>PC3 銀河鉄道展望公園
参考タイム 10：37～15：50</t>
    <rPh sb="4" eb="6">
      <t>ギンガ</t>
    </rPh>
    <rPh sb="6" eb="12">
      <t>テツドウテンボウコウエン</t>
    </rPh>
    <phoneticPr fontId="5"/>
  </si>
  <si>
    <t>PC4 瑞牆山荘看板
参考タイム 11：30～17：50</t>
    <rPh sb="4" eb="8">
      <t>ミズガキ</t>
    </rPh>
    <rPh sb="8" eb="10">
      <t>カンバン</t>
    </rPh>
    <phoneticPr fontId="5"/>
  </si>
  <si>
    <t>PC5 JR鉄道最高地点
参考タイム 12：11～19：22</t>
    <rPh sb="6" eb="8">
      <t>テツドウ</t>
    </rPh>
    <rPh sb="8" eb="12">
      <t>サイコウチテン</t>
    </rPh>
    <phoneticPr fontId="5"/>
  </si>
  <si>
    <t>PC6 甲斐常葉駅
参考タイム 14：23～5/12 00：06</t>
    <rPh sb="8" eb="9">
      <t>エキ</t>
    </rPh>
    <phoneticPr fontId="5"/>
  </si>
  <si>
    <t>PC7 山中湖文学の森公園
参考タイム 16：15～5/12 04：06</t>
    <rPh sb="4" eb="7">
      <t>ヤマナカコ</t>
    </rPh>
    <rPh sb="7" eb="9">
      <t>ブンガク</t>
    </rPh>
    <rPh sb="10" eb="11">
      <t>モリ</t>
    </rPh>
    <rPh sb="11" eb="13">
      <t>コウエン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</si>
</sst>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_ "/>
    <numFmt numFmtId="178" formatCode="0.0_);[Red]\(0.0\)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176" fontId="3" fillId="0" borderId="0" xfId="1" applyNumberFormat="1" applyFont="1" applyFill="1" applyAlignment="1">
      <alignment vertical="center"/>
    </xf>
    <xf numFmtId="14" fontId="6" fillId="0" borderId="0" xfId="1" applyNumberFormat="1" applyFont="1" applyFill="1" applyAlignment="1">
      <alignment horizontal="right" vertical="center"/>
    </xf>
    <xf numFmtId="14" fontId="6" fillId="0" borderId="0" xfId="1" applyNumberFormat="1" applyFont="1" applyFill="1" applyAlignment="1">
      <alignment horizontal="right" vertical="center" wrapText="1"/>
    </xf>
    <xf numFmtId="49" fontId="7" fillId="0" borderId="0" xfId="1" applyNumberFormat="1" applyFont="1" applyFill="1">
      <alignment vertical="center"/>
    </xf>
    <xf numFmtId="176" fontId="6" fillId="0" borderId="1" xfId="1" applyNumberFormat="1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vertical="center"/>
    </xf>
    <xf numFmtId="177" fontId="3" fillId="0" borderId="1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20" fontId="6" fillId="0" borderId="1" xfId="1" applyNumberFormat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77" fontId="6" fillId="2" borderId="1" xfId="1" applyNumberFormat="1" applyFont="1" applyFill="1" applyBorder="1" applyAlignment="1">
      <alignment vertical="center"/>
    </xf>
    <xf numFmtId="177" fontId="3" fillId="2" borderId="1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Fill="1" applyBorder="1">
      <alignment vertical="center"/>
    </xf>
    <xf numFmtId="0" fontId="6" fillId="0" borderId="1" xfId="1" applyFont="1" applyFill="1" applyBorder="1" applyAlignment="1">
      <alignment horizontal="left" vertical="center"/>
    </xf>
    <xf numFmtId="177" fontId="6" fillId="0" borderId="1" xfId="1" applyNumberFormat="1" applyFont="1" applyFill="1" applyBorder="1" applyAlignment="1">
      <alignment vertical="center" wrapText="1"/>
    </xf>
    <xf numFmtId="0" fontId="6" fillId="2" borderId="1" xfId="1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177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vertical="center"/>
    </xf>
    <xf numFmtId="178" fontId="6" fillId="2" borderId="1" xfId="1" applyNumberFormat="1" applyFont="1" applyFill="1" applyBorder="1" applyAlignment="1">
      <alignment horizontal="left" vertical="center"/>
    </xf>
    <xf numFmtId="20" fontId="6" fillId="2" borderId="1" xfId="1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77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77" fontId="9" fillId="2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/>
    </xf>
    <xf numFmtId="176" fontId="7" fillId="0" borderId="0" xfId="1" applyNumberFormat="1" applyFont="1" applyFill="1" applyAlignment="1">
      <alignment vertical="center"/>
    </xf>
    <xf numFmtId="177" fontId="8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8" fillId="0" borderId="0" xfId="0" applyFont="1" applyFill="1" applyAlignment="1"/>
    <xf numFmtId="14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0" xfId="1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49" fontId="3" fillId="0" borderId="0" xfId="1" applyNumberFormat="1" applyFont="1" applyFill="1">
      <alignment vertical="center"/>
    </xf>
    <xf numFmtId="176" fontId="6" fillId="0" borderId="0" xfId="1" applyNumberFormat="1" applyFont="1">
      <alignment vertical="center"/>
    </xf>
    <xf numFmtId="0" fontId="6" fillId="0" borderId="0" xfId="0" applyFont="1" applyAlignment="1"/>
    <xf numFmtId="0" fontId="9" fillId="2" borderId="1" xfId="2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left" vertical="center"/>
    </xf>
    <xf numFmtId="0" fontId="6" fillId="0" borderId="1" xfId="1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Alignment="1"/>
    <xf numFmtId="177" fontId="8" fillId="0" borderId="0" xfId="0" applyNumberFormat="1" applyFont="1" applyFill="1" applyBorder="1" applyAlignment="1"/>
    <xf numFmtId="177" fontId="6" fillId="2" borderId="1" xfId="1" applyNumberFormat="1" applyFont="1" applyFill="1" applyBorder="1" applyAlignment="1">
      <alignment vertical="center" wrapText="1"/>
    </xf>
    <xf numFmtId="0" fontId="6" fillId="2" borderId="1" xfId="1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26</xdr:row>
      <xdr:rowOff>152400</xdr:rowOff>
    </xdr:from>
    <xdr:to>
      <xdr:col>3</xdr:col>
      <xdr:colOff>186909</xdr:colOff>
      <xdr:row>26</xdr:row>
      <xdr:rowOff>310812</xdr:rowOff>
    </xdr:to>
    <xdr:grpSp>
      <xdr:nvGrpSpPr>
        <xdr:cNvPr id="6" name="グループ化 5"/>
        <xdr:cNvGrpSpPr/>
      </xdr:nvGrpSpPr>
      <xdr:grpSpPr>
        <a:xfrm>
          <a:off x="1457325" y="4419600"/>
          <a:ext cx="167859" cy="0"/>
          <a:chOff x="1368815" y="8384474"/>
          <a:chExt cx="170126" cy="158412"/>
        </a:xfrm>
      </xdr:grpSpPr>
      <xdr:cxnSp macro="">
        <xdr:nvCxnSpPr>
          <xdr:cNvPr id="7" name="直線コネクタ 6"/>
          <xdr:cNvCxnSpPr/>
        </xdr:nvCxnSpPr>
        <xdr:spPr>
          <a:xfrm>
            <a:off x="1368815" y="8479521"/>
            <a:ext cx="17012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1450656" y="8384474"/>
            <a:ext cx="0" cy="1584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 flipH="1">
            <a:off x="1454153" y="8394163"/>
            <a:ext cx="81841" cy="7920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19050</xdr:colOff>
      <xdr:row>28</xdr:row>
      <xdr:rowOff>0</xdr:rowOff>
    </xdr:from>
    <xdr:to>
      <xdr:col>3</xdr:col>
      <xdr:colOff>186909</xdr:colOff>
      <xdr:row>28</xdr:row>
      <xdr:rowOff>0</xdr:rowOff>
    </xdr:to>
    <xdr:grpSp>
      <xdr:nvGrpSpPr>
        <xdr:cNvPr id="10" name="グループ化 9"/>
        <xdr:cNvGrpSpPr/>
      </xdr:nvGrpSpPr>
      <xdr:grpSpPr>
        <a:xfrm>
          <a:off x="1457325" y="4572000"/>
          <a:ext cx="167859" cy="0"/>
          <a:chOff x="1368815" y="8384474"/>
          <a:chExt cx="170126" cy="158412"/>
        </a:xfrm>
      </xdr:grpSpPr>
      <xdr:cxnSp macro="">
        <xdr:nvCxnSpPr>
          <xdr:cNvPr id="11" name="直線コネクタ 10"/>
          <xdr:cNvCxnSpPr/>
        </xdr:nvCxnSpPr>
        <xdr:spPr>
          <a:xfrm>
            <a:off x="1368815" y="8479521"/>
            <a:ext cx="17012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1450656" y="8384474"/>
            <a:ext cx="0" cy="1584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 flipH="1">
            <a:off x="1454153" y="8394163"/>
            <a:ext cx="81841" cy="7920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14654</xdr:colOff>
      <xdr:row>25</xdr:row>
      <xdr:rowOff>148004</xdr:rowOff>
    </xdr:from>
    <xdr:to>
      <xdr:col>3</xdr:col>
      <xdr:colOff>182513</xdr:colOff>
      <xdr:row>27</xdr:row>
      <xdr:rowOff>151</xdr:rowOff>
    </xdr:to>
    <xdr:grpSp>
      <xdr:nvGrpSpPr>
        <xdr:cNvPr id="14" name="グループ化 13"/>
        <xdr:cNvGrpSpPr/>
      </xdr:nvGrpSpPr>
      <xdr:grpSpPr>
        <a:xfrm>
          <a:off x="1452929" y="4262804"/>
          <a:ext cx="167859" cy="156947"/>
          <a:chOff x="1368815" y="8384474"/>
          <a:chExt cx="170126" cy="158412"/>
        </a:xfrm>
      </xdr:grpSpPr>
      <xdr:cxnSp macro="">
        <xdr:nvCxnSpPr>
          <xdr:cNvPr id="15" name="直線コネクタ 14"/>
          <xdr:cNvCxnSpPr/>
        </xdr:nvCxnSpPr>
        <xdr:spPr>
          <a:xfrm>
            <a:off x="1368815" y="8479521"/>
            <a:ext cx="17012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1450656" y="8384474"/>
            <a:ext cx="0" cy="1584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 flipH="1">
            <a:off x="1454153" y="8394163"/>
            <a:ext cx="81841" cy="7920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topLeftCell="A32" zoomScaleNormal="100" workbookViewId="0">
      <selection activeCell="E61" sqref="E61"/>
    </sheetView>
  </sheetViews>
  <sheetFormatPr defaultColWidth="13.375" defaultRowHeight="12"/>
  <cols>
    <col min="1" max="1" width="5" style="39" customWidth="1"/>
    <col min="2" max="2" width="6.25" style="39" customWidth="1"/>
    <col min="3" max="3" width="7.625" style="39" bestFit="1" customWidth="1"/>
    <col min="4" max="4" width="8.875" style="39" customWidth="1"/>
    <col min="5" max="5" width="26" style="39" bestFit="1" customWidth="1"/>
    <col min="6" max="6" width="16.5" style="54" customWidth="1"/>
    <col min="7" max="7" width="16" style="39" bestFit="1" customWidth="1"/>
    <col min="8" max="8" width="47.25" style="44" customWidth="1"/>
    <col min="9" max="16384" width="13.375" style="39"/>
  </cols>
  <sheetData>
    <row r="1" spans="1:12">
      <c r="A1" s="1" t="s">
        <v>34</v>
      </c>
      <c r="B1" s="35"/>
      <c r="C1" s="36"/>
      <c r="D1" s="37"/>
      <c r="E1" s="38"/>
      <c r="F1" s="39"/>
      <c r="G1" s="2">
        <v>45389</v>
      </c>
      <c r="H1" s="3" t="s">
        <v>33</v>
      </c>
    </row>
    <row r="2" spans="1:12">
      <c r="A2" s="45"/>
      <c r="B2" s="4"/>
      <c r="C2" s="36"/>
      <c r="D2" s="37"/>
      <c r="E2" s="38"/>
      <c r="F2" s="39"/>
      <c r="G2" s="40"/>
      <c r="H2" s="41"/>
    </row>
    <row r="3" spans="1:12">
      <c r="A3" s="5"/>
      <c r="B3" s="24" t="s">
        <v>0</v>
      </c>
      <c r="C3" s="24" t="s">
        <v>1</v>
      </c>
      <c r="D3" s="8" t="s">
        <v>2</v>
      </c>
      <c r="E3" s="8" t="s">
        <v>3</v>
      </c>
      <c r="F3" s="24" t="s">
        <v>4</v>
      </c>
      <c r="G3" s="8" t="s">
        <v>5</v>
      </c>
      <c r="H3" s="25" t="s">
        <v>6</v>
      </c>
    </row>
    <row r="4" spans="1:12">
      <c r="A4" s="26">
        <f>ROW()-3</f>
        <v>1</v>
      </c>
      <c r="B4" s="14">
        <v>0</v>
      </c>
      <c r="C4" s="15">
        <v>0</v>
      </c>
      <c r="D4" s="16" t="s">
        <v>7</v>
      </c>
      <c r="E4" s="17" t="s">
        <v>35</v>
      </c>
      <c r="F4" s="27"/>
      <c r="G4" s="17" t="s">
        <v>44</v>
      </c>
      <c r="H4" s="28" t="s">
        <v>196</v>
      </c>
    </row>
    <row r="5" spans="1:12">
      <c r="A5" s="5">
        <f>ROW()-3</f>
        <v>2</v>
      </c>
      <c r="B5" s="6">
        <v>8.6</v>
      </c>
      <c r="C5" s="7">
        <f>B5-B4</f>
        <v>8.6</v>
      </c>
      <c r="D5" s="8" t="s">
        <v>9</v>
      </c>
      <c r="E5" s="9" t="s">
        <v>47</v>
      </c>
      <c r="F5" s="50" t="s">
        <v>45</v>
      </c>
      <c r="G5" s="9" t="s">
        <v>44</v>
      </c>
      <c r="H5" s="11" t="s">
        <v>46</v>
      </c>
    </row>
    <row r="6" spans="1:12">
      <c r="A6" s="5">
        <f t="shared" ref="A6:A64" si="0">ROW()-3</f>
        <v>3</v>
      </c>
      <c r="B6" s="6">
        <v>8.9</v>
      </c>
      <c r="C6" s="7">
        <f t="shared" ref="C6:C69" si="1">B6-B5</f>
        <v>0.30000000000000071</v>
      </c>
      <c r="D6" s="8" t="s">
        <v>10</v>
      </c>
      <c r="E6" s="9" t="s">
        <v>11</v>
      </c>
      <c r="F6" s="49"/>
      <c r="G6" s="9" t="s">
        <v>44</v>
      </c>
      <c r="H6" s="11" t="s">
        <v>141</v>
      </c>
    </row>
    <row r="7" spans="1:12">
      <c r="A7" s="5">
        <f t="shared" si="0"/>
        <v>4</v>
      </c>
      <c r="B7" s="6">
        <v>10.5</v>
      </c>
      <c r="C7" s="7">
        <f t="shared" si="1"/>
        <v>1.5999999999999996</v>
      </c>
      <c r="D7" s="8" t="s">
        <v>12</v>
      </c>
      <c r="E7" s="9" t="s">
        <v>48</v>
      </c>
      <c r="F7" s="49" t="s">
        <v>49</v>
      </c>
      <c r="G7" s="9" t="s">
        <v>50</v>
      </c>
      <c r="H7" s="11" t="s">
        <v>51</v>
      </c>
    </row>
    <row r="8" spans="1:12">
      <c r="A8" s="5">
        <f t="shared" si="0"/>
        <v>5</v>
      </c>
      <c r="B8" s="6">
        <v>11.2</v>
      </c>
      <c r="C8" s="7">
        <f t="shared" si="1"/>
        <v>0.69999999999999929</v>
      </c>
      <c r="D8" s="8" t="s">
        <v>8</v>
      </c>
      <c r="E8" s="9" t="s">
        <v>52</v>
      </c>
      <c r="F8" s="49"/>
      <c r="G8" s="9" t="s">
        <v>53</v>
      </c>
      <c r="H8" s="11"/>
    </row>
    <row r="9" spans="1:12">
      <c r="A9" s="5">
        <f t="shared" si="0"/>
        <v>6</v>
      </c>
      <c r="B9" s="6">
        <v>11.6</v>
      </c>
      <c r="C9" s="7">
        <f t="shared" si="1"/>
        <v>0.40000000000000036</v>
      </c>
      <c r="D9" s="8" t="s">
        <v>13</v>
      </c>
      <c r="E9" s="9" t="s">
        <v>55</v>
      </c>
      <c r="F9" s="49"/>
      <c r="G9" s="9" t="s">
        <v>54</v>
      </c>
      <c r="H9" s="11"/>
    </row>
    <row r="10" spans="1:12">
      <c r="A10" s="5">
        <f t="shared" si="0"/>
        <v>7</v>
      </c>
      <c r="B10" s="6">
        <v>13.9</v>
      </c>
      <c r="C10" s="7">
        <f t="shared" si="1"/>
        <v>2.3000000000000007</v>
      </c>
      <c r="D10" s="8" t="s">
        <v>8</v>
      </c>
      <c r="E10" s="9" t="s">
        <v>57</v>
      </c>
      <c r="F10" s="49" t="s">
        <v>58</v>
      </c>
      <c r="G10" s="12" t="s">
        <v>56</v>
      </c>
      <c r="H10" s="13" t="s">
        <v>59</v>
      </c>
    </row>
    <row r="11" spans="1:12">
      <c r="A11" s="5">
        <f t="shared" si="0"/>
        <v>8</v>
      </c>
      <c r="B11" s="6">
        <v>14.8</v>
      </c>
      <c r="C11" s="7">
        <f t="shared" si="1"/>
        <v>0.90000000000000036</v>
      </c>
      <c r="D11" s="8" t="s">
        <v>13</v>
      </c>
      <c r="E11" s="9" t="s">
        <v>61</v>
      </c>
      <c r="F11" s="49" t="s">
        <v>63</v>
      </c>
      <c r="G11" s="9" t="s">
        <v>64</v>
      </c>
      <c r="H11" s="11" t="s">
        <v>62</v>
      </c>
    </row>
    <row r="12" spans="1:12">
      <c r="A12" s="5">
        <f t="shared" si="0"/>
        <v>9</v>
      </c>
      <c r="B12" s="6">
        <v>20.399999999999999</v>
      </c>
      <c r="C12" s="7">
        <f t="shared" si="1"/>
        <v>5.5999999999999979</v>
      </c>
      <c r="D12" s="8" t="s">
        <v>10</v>
      </c>
      <c r="E12" s="9" t="s">
        <v>66</v>
      </c>
      <c r="F12" s="49" t="s">
        <v>65</v>
      </c>
      <c r="G12" s="9" t="s">
        <v>60</v>
      </c>
      <c r="H12" s="11" t="s">
        <v>67</v>
      </c>
      <c r="J12" s="42"/>
      <c r="K12" s="42"/>
      <c r="L12" s="42"/>
    </row>
    <row r="13" spans="1:12">
      <c r="A13" s="5">
        <f t="shared" si="0"/>
        <v>10</v>
      </c>
      <c r="B13" s="6">
        <v>21.8</v>
      </c>
      <c r="C13" s="7">
        <f t="shared" si="1"/>
        <v>1.4000000000000021</v>
      </c>
      <c r="D13" s="8" t="s">
        <v>14</v>
      </c>
      <c r="E13" s="9" t="s">
        <v>15</v>
      </c>
      <c r="F13" s="49" t="s">
        <v>68</v>
      </c>
      <c r="G13" s="9" t="s">
        <v>60</v>
      </c>
      <c r="H13" s="11"/>
      <c r="J13" s="42"/>
      <c r="K13" s="42"/>
      <c r="L13" s="42"/>
    </row>
    <row r="14" spans="1:12">
      <c r="A14" s="5">
        <f t="shared" si="0"/>
        <v>11</v>
      </c>
      <c r="B14" s="6">
        <v>21.9</v>
      </c>
      <c r="C14" s="7">
        <f t="shared" si="1"/>
        <v>9.9999999999997868E-2</v>
      </c>
      <c r="D14" s="8" t="s">
        <v>16</v>
      </c>
      <c r="E14" s="9" t="s">
        <v>15</v>
      </c>
      <c r="F14" s="49" t="s">
        <v>69</v>
      </c>
      <c r="G14" s="9" t="s">
        <v>60</v>
      </c>
      <c r="H14" s="11"/>
      <c r="J14" s="43"/>
      <c r="K14" s="43"/>
      <c r="L14" s="43"/>
    </row>
    <row r="15" spans="1:12">
      <c r="A15" s="5">
        <f t="shared" si="0"/>
        <v>12</v>
      </c>
      <c r="B15" s="6">
        <v>26.6</v>
      </c>
      <c r="C15" s="7">
        <f t="shared" si="1"/>
        <v>4.7000000000000028</v>
      </c>
      <c r="D15" s="8" t="s">
        <v>13</v>
      </c>
      <c r="E15" s="9" t="s">
        <v>70</v>
      </c>
      <c r="F15" s="49"/>
      <c r="G15" s="9" t="s">
        <v>71</v>
      </c>
      <c r="H15" s="11"/>
      <c r="J15" s="43"/>
      <c r="K15" s="43"/>
      <c r="L15" s="42"/>
    </row>
    <row r="16" spans="1:12">
      <c r="A16" s="5">
        <f t="shared" si="0"/>
        <v>13</v>
      </c>
      <c r="B16" s="6">
        <v>27.2</v>
      </c>
      <c r="C16" s="7">
        <f t="shared" si="1"/>
        <v>0.59999999999999787</v>
      </c>
      <c r="D16" s="8" t="s">
        <v>17</v>
      </c>
      <c r="E16" s="9" t="s">
        <v>73</v>
      </c>
      <c r="F16" s="49" t="s">
        <v>74</v>
      </c>
      <c r="G16" s="9" t="s">
        <v>76</v>
      </c>
      <c r="H16" s="11" t="s">
        <v>75</v>
      </c>
      <c r="J16" s="43"/>
      <c r="K16" s="43"/>
      <c r="L16" s="42"/>
    </row>
    <row r="17" spans="1:12">
      <c r="A17" s="5">
        <f t="shared" si="0"/>
        <v>14</v>
      </c>
      <c r="B17" s="6">
        <v>43.9</v>
      </c>
      <c r="C17" s="7">
        <f t="shared" si="1"/>
        <v>16.7</v>
      </c>
      <c r="D17" s="8" t="s">
        <v>12</v>
      </c>
      <c r="E17" s="9" t="s">
        <v>77</v>
      </c>
      <c r="F17" s="49"/>
      <c r="G17" s="9" t="s">
        <v>78</v>
      </c>
      <c r="H17" s="11" t="s">
        <v>84</v>
      </c>
      <c r="J17" s="43"/>
      <c r="K17" s="43"/>
      <c r="L17" s="42"/>
    </row>
    <row r="18" spans="1:12">
      <c r="A18" s="5">
        <f t="shared" si="0"/>
        <v>15</v>
      </c>
      <c r="B18" s="6">
        <v>56.2</v>
      </c>
      <c r="C18" s="7">
        <f t="shared" si="1"/>
        <v>12.300000000000004</v>
      </c>
      <c r="D18" s="8" t="s">
        <v>16</v>
      </c>
      <c r="E18" s="9"/>
      <c r="F18" s="49" t="s">
        <v>79</v>
      </c>
      <c r="G18" s="9" t="s">
        <v>80</v>
      </c>
      <c r="H18" s="11" t="s">
        <v>18</v>
      </c>
      <c r="J18" s="43"/>
      <c r="K18" s="43"/>
      <c r="L18" s="42"/>
    </row>
    <row r="19" spans="1:12" ht="24">
      <c r="A19" s="26">
        <f t="shared" si="0"/>
        <v>16</v>
      </c>
      <c r="B19" s="14">
        <v>56.6</v>
      </c>
      <c r="C19" s="15">
        <f t="shared" si="1"/>
        <v>0.39999999999999858</v>
      </c>
      <c r="D19" s="16" t="s">
        <v>23</v>
      </c>
      <c r="E19" s="18" t="s">
        <v>199</v>
      </c>
      <c r="F19" s="22"/>
      <c r="G19" s="17" t="s">
        <v>81</v>
      </c>
      <c r="H19" s="18" t="s">
        <v>82</v>
      </c>
      <c r="J19" s="42"/>
      <c r="K19" s="42"/>
      <c r="L19" s="42"/>
    </row>
    <row r="20" spans="1:12">
      <c r="A20" s="5">
        <f t="shared" si="0"/>
        <v>17</v>
      </c>
      <c r="B20" s="6">
        <v>57.2</v>
      </c>
      <c r="C20" s="7">
        <f t="shared" si="1"/>
        <v>0.60000000000000142</v>
      </c>
      <c r="D20" s="8" t="s">
        <v>12</v>
      </c>
      <c r="E20" s="9" t="s">
        <v>19</v>
      </c>
      <c r="F20" s="49"/>
      <c r="G20" s="9" t="s">
        <v>78</v>
      </c>
      <c r="H20" s="11"/>
      <c r="J20" s="43"/>
      <c r="K20" s="42"/>
      <c r="L20" s="42"/>
    </row>
    <row r="21" spans="1:12" ht="24">
      <c r="A21" s="26">
        <f t="shared" si="0"/>
        <v>18</v>
      </c>
      <c r="B21" s="14">
        <v>90.5</v>
      </c>
      <c r="C21" s="15">
        <f t="shared" si="1"/>
        <v>33.299999999999997</v>
      </c>
      <c r="D21" s="16" t="s">
        <v>20</v>
      </c>
      <c r="E21" s="18" t="s">
        <v>200</v>
      </c>
      <c r="F21" s="22"/>
      <c r="G21" s="17" t="s">
        <v>72</v>
      </c>
      <c r="H21" s="18" t="s">
        <v>83</v>
      </c>
      <c r="J21" s="55"/>
      <c r="K21" s="42"/>
      <c r="L21" s="42"/>
    </row>
    <row r="22" spans="1:12">
      <c r="A22" s="5">
        <f t="shared" si="0"/>
        <v>19</v>
      </c>
      <c r="B22" s="6">
        <v>107.69999999999999</v>
      </c>
      <c r="C22" s="7">
        <f t="shared" si="1"/>
        <v>17.199999999999989</v>
      </c>
      <c r="D22" s="8" t="s">
        <v>8</v>
      </c>
      <c r="E22" s="9" t="s">
        <v>86</v>
      </c>
      <c r="F22" s="49" t="s">
        <v>85</v>
      </c>
      <c r="G22" s="9" t="s">
        <v>87</v>
      </c>
      <c r="H22" s="11"/>
      <c r="J22" s="55"/>
    </row>
    <row r="23" spans="1:12">
      <c r="A23" s="5">
        <f t="shared" si="0"/>
        <v>20</v>
      </c>
      <c r="B23" s="6">
        <v>111</v>
      </c>
      <c r="C23" s="7">
        <f t="shared" si="1"/>
        <v>3.3000000000000114</v>
      </c>
      <c r="D23" s="8" t="s">
        <v>32</v>
      </c>
      <c r="E23" s="9" t="s">
        <v>92</v>
      </c>
      <c r="F23" s="49"/>
      <c r="G23" s="9" t="s">
        <v>88</v>
      </c>
      <c r="H23" s="10"/>
      <c r="J23" s="55"/>
    </row>
    <row r="24" spans="1:12">
      <c r="A24" s="5">
        <f t="shared" si="0"/>
        <v>21</v>
      </c>
      <c r="B24" s="6">
        <v>112.1</v>
      </c>
      <c r="C24" s="7">
        <f t="shared" si="1"/>
        <v>1.0999999999999943</v>
      </c>
      <c r="D24" s="8" t="s">
        <v>10</v>
      </c>
      <c r="E24" s="11"/>
      <c r="F24" s="49" t="s">
        <v>93</v>
      </c>
      <c r="G24" s="19" t="s">
        <v>90</v>
      </c>
      <c r="H24" s="10" t="s">
        <v>89</v>
      </c>
      <c r="J24" s="55"/>
    </row>
    <row r="25" spans="1:12">
      <c r="A25" s="5">
        <f t="shared" si="0"/>
        <v>22</v>
      </c>
      <c r="B25" s="6">
        <v>112.19999999999999</v>
      </c>
      <c r="C25" s="7">
        <f t="shared" si="1"/>
        <v>9.9999999999994316E-2</v>
      </c>
      <c r="D25" s="8" t="s">
        <v>12</v>
      </c>
      <c r="E25" s="9" t="s">
        <v>19</v>
      </c>
      <c r="F25" s="49"/>
      <c r="G25" s="19" t="s">
        <v>94</v>
      </c>
      <c r="H25" s="10" t="s">
        <v>91</v>
      </c>
      <c r="J25" s="55"/>
    </row>
    <row r="26" spans="1:12">
      <c r="A26" s="5">
        <f t="shared" si="0"/>
        <v>23</v>
      </c>
      <c r="B26" s="6">
        <v>122.3</v>
      </c>
      <c r="C26" s="7">
        <f t="shared" si="1"/>
        <v>10.100000000000009</v>
      </c>
      <c r="D26" s="8" t="s">
        <v>17</v>
      </c>
      <c r="E26" s="9" t="s">
        <v>97</v>
      </c>
      <c r="F26" s="49" t="s">
        <v>96</v>
      </c>
      <c r="G26" s="9" t="s">
        <v>95</v>
      </c>
      <c r="H26" s="9"/>
      <c r="J26" s="55"/>
    </row>
    <row r="27" spans="1:12">
      <c r="A27" s="5">
        <f t="shared" si="0"/>
        <v>24</v>
      </c>
      <c r="B27" s="6">
        <v>132.9</v>
      </c>
      <c r="C27" s="7">
        <f t="shared" si="1"/>
        <v>10.600000000000009</v>
      </c>
      <c r="D27" s="8" t="s">
        <v>21</v>
      </c>
      <c r="E27" s="9" t="s">
        <v>99</v>
      </c>
      <c r="F27" s="49"/>
      <c r="G27" s="9" t="s">
        <v>53</v>
      </c>
      <c r="H27" s="11" t="s">
        <v>100</v>
      </c>
      <c r="J27" s="55"/>
    </row>
    <row r="28" spans="1:12">
      <c r="A28" s="5">
        <f t="shared" si="0"/>
        <v>25</v>
      </c>
      <c r="B28" s="6">
        <v>134</v>
      </c>
      <c r="C28" s="7">
        <f t="shared" si="1"/>
        <v>1.0999999999999943</v>
      </c>
      <c r="D28" s="8" t="s">
        <v>13</v>
      </c>
      <c r="E28" s="9" t="s">
        <v>101</v>
      </c>
      <c r="F28" s="49"/>
      <c r="G28" s="9" t="s">
        <v>102</v>
      </c>
      <c r="H28" s="11" t="s">
        <v>103</v>
      </c>
      <c r="J28" s="55"/>
    </row>
    <row r="29" spans="1:12">
      <c r="A29" s="5">
        <f t="shared" si="0"/>
        <v>26</v>
      </c>
      <c r="B29" s="6">
        <v>136.1</v>
      </c>
      <c r="C29" s="7">
        <f t="shared" si="1"/>
        <v>2.0999999999999943</v>
      </c>
      <c r="D29" s="8" t="s">
        <v>13</v>
      </c>
      <c r="E29" s="9" t="s">
        <v>11</v>
      </c>
      <c r="F29" s="49"/>
      <c r="G29" s="9" t="s">
        <v>53</v>
      </c>
      <c r="H29" s="9"/>
      <c r="J29" s="55"/>
    </row>
    <row r="30" spans="1:12">
      <c r="A30" s="5">
        <f t="shared" si="0"/>
        <v>27</v>
      </c>
      <c r="B30" s="6">
        <v>137.29999999999998</v>
      </c>
      <c r="C30" s="7">
        <f t="shared" si="1"/>
        <v>1.1999999999999886</v>
      </c>
      <c r="D30" s="8" t="s">
        <v>8</v>
      </c>
      <c r="E30" s="9" t="s">
        <v>36</v>
      </c>
      <c r="F30" s="49" t="s">
        <v>104</v>
      </c>
      <c r="G30" s="9" t="s">
        <v>53</v>
      </c>
      <c r="H30" s="9"/>
      <c r="J30" s="55"/>
    </row>
    <row r="31" spans="1:12">
      <c r="A31" s="5">
        <f t="shared" si="0"/>
        <v>28</v>
      </c>
      <c r="B31" s="6">
        <v>138.6</v>
      </c>
      <c r="C31" s="7">
        <f t="shared" si="1"/>
        <v>1.3000000000000114</v>
      </c>
      <c r="D31" s="8" t="s">
        <v>14</v>
      </c>
      <c r="E31" s="9" t="s">
        <v>110</v>
      </c>
      <c r="F31" s="49" t="s">
        <v>105</v>
      </c>
      <c r="G31" s="9" t="s">
        <v>106</v>
      </c>
      <c r="H31" s="9" t="s">
        <v>107</v>
      </c>
      <c r="J31" s="55"/>
    </row>
    <row r="32" spans="1:12">
      <c r="A32" s="5">
        <f t="shared" si="0"/>
        <v>29</v>
      </c>
      <c r="B32" s="6">
        <v>138.69999999999999</v>
      </c>
      <c r="C32" s="7">
        <f t="shared" si="1"/>
        <v>9.9999999999994316E-2</v>
      </c>
      <c r="D32" s="8" t="s">
        <v>16</v>
      </c>
      <c r="E32" s="20" t="s">
        <v>109</v>
      </c>
      <c r="F32" s="49" t="s">
        <v>108</v>
      </c>
      <c r="G32" s="21" t="s">
        <v>98</v>
      </c>
      <c r="H32" s="9"/>
      <c r="J32" s="55"/>
    </row>
    <row r="33" spans="1:10" ht="24">
      <c r="A33" s="26">
        <f t="shared" si="0"/>
        <v>30</v>
      </c>
      <c r="B33" s="14">
        <v>139.99999999999997</v>
      </c>
      <c r="C33" s="15">
        <f t="shared" si="1"/>
        <v>1.2999999999999829</v>
      </c>
      <c r="D33" s="16" t="s">
        <v>23</v>
      </c>
      <c r="E33" s="18" t="s">
        <v>201</v>
      </c>
      <c r="F33" s="22"/>
      <c r="G33" s="56" t="s">
        <v>112</v>
      </c>
      <c r="H33" s="18" t="s">
        <v>111</v>
      </c>
      <c r="J33" s="55"/>
    </row>
    <row r="34" spans="1:10">
      <c r="A34" s="5">
        <f t="shared" si="0"/>
        <v>31</v>
      </c>
      <c r="B34" s="6">
        <v>151.49999999999997</v>
      </c>
      <c r="C34" s="7">
        <f t="shared" si="1"/>
        <v>11.5</v>
      </c>
      <c r="D34" s="8" t="s">
        <v>14</v>
      </c>
      <c r="E34" s="9" t="s">
        <v>22</v>
      </c>
      <c r="F34" s="49" t="s">
        <v>113</v>
      </c>
      <c r="G34" s="6" t="s">
        <v>114</v>
      </c>
      <c r="H34" s="11"/>
      <c r="J34" s="55"/>
    </row>
    <row r="35" spans="1:10">
      <c r="A35" s="5">
        <f t="shared" si="0"/>
        <v>32</v>
      </c>
      <c r="B35" s="6">
        <v>158.6</v>
      </c>
      <c r="C35" s="7">
        <f t="shared" si="1"/>
        <v>7.1000000000000227</v>
      </c>
      <c r="D35" s="8" t="s">
        <v>14</v>
      </c>
      <c r="E35" s="9" t="s">
        <v>22</v>
      </c>
      <c r="F35" s="49" t="s">
        <v>115</v>
      </c>
      <c r="G35" s="6" t="s">
        <v>116</v>
      </c>
      <c r="H35" s="9"/>
      <c r="J35" s="55"/>
    </row>
    <row r="36" spans="1:10" ht="24">
      <c r="A36" s="26">
        <f t="shared" si="0"/>
        <v>33</v>
      </c>
      <c r="B36" s="14">
        <v>170.1</v>
      </c>
      <c r="C36" s="15">
        <f t="shared" si="1"/>
        <v>11.5</v>
      </c>
      <c r="D36" s="16" t="s">
        <v>23</v>
      </c>
      <c r="E36" s="18" t="s">
        <v>202</v>
      </c>
      <c r="F36" s="22"/>
      <c r="G36" s="14" t="s">
        <v>118</v>
      </c>
      <c r="H36" s="18" t="s">
        <v>117</v>
      </c>
      <c r="J36" s="55"/>
    </row>
    <row r="37" spans="1:10">
      <c r="A37" s="5">
        <f t="shared" si="0"/>
        <v>34</v>
      </c>
      <c r="B37" s="6">
        <v>174.1</v>
      </c>
      <c r="C37" s="7">
        <f t="shared" si="1"/>
        <v>4</v>
      </c>
      <c r="D37" s="8" t="s">
        <v>17</v>
      </c>
      <c r="E37" s="9"/>
      <c r="F37" s="49"/>
      <c r="G37" s="9" t="s">
        <v>119</v>
      </c>
      <c r="H37" s="9" t="s">
        <v>24</v>
      </c>
      <c r="J37" s="55"/>
    </row>
    <row r="38" spans="1:10">
      <c r="A38" s="5">
        <f t="shared" si="0"/>
        <v>35</v>
      </c>
      <c r="B38" s="6">
        <v>174.6</v>
      </c>
      <c r="C38" s="7">
        <f t="shared" si="1"/>
        <v>0.5</v>
      </c>
      <c r="D38" s="8" t="s">
        <v>14</v>
      </c>
      <c r="E38" s="9"/>
      <c r="F38" s="49" t="s">
        <v>120</v>
      </c>
      <c r="G38" s="6" t="s">
        <v>121</v>
      </c>
      <c r="H38" s="9"/>
      <c r="J38" s="55"/>
    </row>
    <row r="39" spans="1:10">
      <c r="A39" s="5">
        <f t="shared" si="0"/>
        <v>36</v>
      </c>
      <c r="B39" s="6">
        <v>183.29999999999998</v>
      </c>
      <c r="C39" s="7">
        <f t="shared" si="1"/>
        <v>8.6999999999999886</v>
      </c>
      <c r="D39" s="8" t="s">
        <v>12</v>
      </c>
      <c r="E39" s="9"/>
      <c r="F39" s="49" t="s">
        <v>122</v>
      </c>
      <c r="G39" s="9" t="s">
        <v>53</v>
      </c>
      <c r="H39" s="9"/>
      <c r="J39" s="55"/>
    </row>
    <row r="40" spans="1:10">
      <c r="A40" s="5">
        <f t="shared" si="0"/>
        <v>37</v>
      </c>
      <c r="B40" s="6">
        <v>184.49999999999997</v>
      </c>
      <c r="C40" s="7">
        <f t="shared" si="1"/>
        <v>1.1999999999999886</v>
      </c>
      <c r="D40" s="8" t="s">
        <v>12</v>
      </c>
      <c r="E40" s="9" t="s">
        <v>25</v>
      </c>
      <c r="F40" s="49" t="s">
        <v>122</v>
      </c>
      <c r="G40" s="9" t="s">
        <v>53</v>
      </c>
      <c r="H40" s="9"/>
      <c r="J40" s="55"/>
    </row>
    <row r="41" spans="1:10">
      <c r="A41" s="5">
        <f t="shared" si="0"/>
        <v>38</v>
      </c>
      <c r="B41" s="6">
        <v>190.79999999999998</v>
      </c>
      <c r="C41" s="7">
        <f t="shared" si="1"/>
        <v>6.3000000000000114</v>
      </c>
      <c r="D41" s="8" t="s">
        <v>13</v>
      </c>
      <c r="E41" s="9" t="s">
        <v>25</v>
      </c>
      <c r="F41" s="49"/>
      <c r="G41" s="9"/>
      <c r="H41" s="9" t="s">
        <v>26</v>
      </c>
      <c r="J41" s="55"/>
    </row>
    <row r="42" spans="1:10">
      <c r="A42" s="5">
        <f t="shared" si="0"/>
        <v>39</v>
      </c>
      <c r="B42" s="6">
        <v>191.39999999999998</v>
      </c>
      <c r="C42" s="7">
        <f t="shared" si="1"/>
        <v>0.59999999999999432</v>
      </c>
      <c r="D42" s="8" t="s">
        <v>9</v>
      </c>
      <c r="E42" s="9"/>
      <c r="F42" s="49"/>
      <c r="G42" s="9" t="s">
        <v>53</v>
      </c>
      <c r="H42" s="9" t="s">
        <v>123</v>
      </c>
      <c r="J42" s="55"/>
    </row>
    <row r="43" spans="1:10">
      <c r="A43" s="5">
        <f t="shared" si="0"/>
        <v>40</v>
      </c>
      <c r="B43" s="6">
        <v>193.1</v>
      </c>
      <c r="C43" s="7">
        <f t="shared" si="1"/>
        <v>1.7000000000000171</v>
      </c>
      <c r="D43" s="8" t="s">
        <v>16</v>
      </c>
      <c r="E43" s="9"/>
      <c r="F43" s="49"/>
      <c r="G43" s="9" t="s">
        <v>53</v>
      </c>
      <c r="H43" s="11" t="s">
        <v>140</v>
      </c>
      <c r="J43" s="55"/>
    </row>
    <row r="44" spans="1:10" ht="24">
      <c r="A44" s="26">
        <f t="shared" si="0"/>
        <v>41</v>
      </c>
      <c r="B44" s="14">
        <v>193.29999999999998</v>
      </c>
      <c r="C44" s="15">
        <f t="shared" si="1"/>
        <v>0.19999999999998863</v>
      </c>
      <c r="D44" s="16" t="s">
        <v>20</v>
      </c>
      <c r="E44" s="18" t="s">
        <v>203</v>
      </c>
      <c r="F44" s="22"/>
      <c r="G44" s="17" t="s">
        <v>53</v>
      </c>
      <c r="H44" s="18" t="s">
        <v>124</v>
      </c>
      <c r="J44" s="55"/>
    </row>
    <row r="45" spans="1:10">
      <c r="A45" s="5">
        <f t="shared" si="0"/>
        <v>42</v>
      </c>
      <c r="B45" s="6">
        <v>193.39999999999998</v>
      </c>
      <c r="C45" s="7">
        <f t="shared" si="1"/>
        <v>9.9999999999994316E-2</v>
      </c>
      <c r="D45" s="8" t="s">
        <v>12</v>
      </c>
      <c r="E45" s="9" t="s">
        <v>19</v>
      </c>
      <c r="F45" s="49"/>
      <c r="G45" s="6" t="s">
        <v>125</v>
      </c>
      <c r="H45" s="9"/>
      <c r="J45" s="55"/>
    </row>
    <row r="46" spans="1:10">
      <c r="A46" s="5">
        <f t="shared" si="0"/>
        <v>43</v>
      </c>
      <c r="B46" s="6">
        <v>235.8</v>
      </c>
      <c r="C46" s="7">
        <f t="shared" si="1"/>
        <v>42.400000000000034</v>
      </c>
      <c r="D46" s="8" t="s">
        <v>8</v>
      </c>
      <c r="E46" s="9" t="s">
        <v>126</v>
      </c>
      <c r="F46" s="49" t="s">
        <v>128</v>
      </c>
      <c r="G46" s="6" t="s">
        <v>127</v>
      </c>
      <c r="H46" s="9"/>
      <c r="J46" s="55"/>
    </row>
    <row r="47" spans="1:10">
      <c r="A47" s="5">
        <f t="shared" si="0"/>
        <v>44</v>
      </c>
      <c r="B47" s="6">
        <v>243.8</v>
      </c>
      <c r="C47" s="7">
        <f t="shared" si="1"/>
        <v>8</v>
      </c>
      <c r="D47" s="8" t="s">
        <v>13</v>
      </c>
      <c r="E47" s="9" t="s">
        <v>130</v>
      </c>
      <c r="F47" s="49"/>
      <c r="G47" s="6" t="s">
        <v>129</v>
      </c>
      <c r="H47" s="9"/>
      <c r="J47" s="55"/>
    </row>
    <row r="48" spans="1:10">
      <c r="A48" s="5">
        <f t="shared" si="0"/>
        <v>45</v>
      </c>
      <c r="B48" s="6">
        <v>243.89999999999998</v>
      </c>
      <c r="C48" s="7">
        <f t="shared" si="1"/>
        <v>9.9999999999965894E-2</v>
      </c>
      <c r="D48" s="8" t="s">
        <v>8</v>
      </c>
      <c r="E48" s="9" t="s">
        <v>133</v>
      </c>
      <c r="F48" s="49" t="s">
        <v>132</v>
      </c>
      <c r="G48" s="6" t="s">
        <v>131</v>
      </c>
      <c r="H48" s="9" t="s">
        <v>139</v>
      </c>
      <c r="J48" s="55"/>
    </row>
    <row r="49" spans="1:10">
      <c r="A49" s="5">
        <f t="shared" si="0"/>
        <v>46</v>
      </c>
      <c r="B49" s="6">
        <v>257.3</v>
      </c>
      <c r="C49" s="7">
        <f t="shared" si="1"/>
        <v>13.400000000000034</v>
      </c>
      <c r="D49" s="8" t="s">
        <v>13</v>
      </c>
      <c r="E49" s="9" t="s">
        <v>138</v>
      </c>
      <c r="F49" s="49" t="s">
        <v>134</v>
      </c>
      <c r="G49" s="6" t="s">
        <v>135</v>
      </c>
      <c r="H49" s="9"/>
      <c r="J49" s="55"/>
    </row>
    <row r="50" spans="1:10">
      <c r="A50" s="5">
        <f t="shared" si="0"/>
        <v>47</v>
      </c>
      <c r="B50" s="6">
        <v>262.8</v>
      </c>
      <c r="C50" s="7">
        <f t="shared" si="1"/>
        <v>5.5</v>
      </c>
      <c r="D50" s="8" t="s">
        <v>12</v>
      </c>
      <c r="E50" s="9" t="s">
        <v>19</v>
      </c>
      <c r="F50" s="49" t="s">
        <v>136</v>
      </c>
      <c r="G50" s="6" t="s">
        <v>137</v>
      </c>
      <c r="H50" s="9"/>
      <c r="J50" s="55"/>
    </row>
    <row r="51" spans="1:10" ht="24">
      <c r="A51" s="26">
        <f t="shared" si="0"/>
        <v>48</v>
      </c>
      <c r="B51" s="14">
        <v>263.5</v>
      </c>
      <c r="C51" s="15">
        <f t="shared" si="1"/>
        <v>0.69999999999998863</v>
      </c>
      <c r="D51" s="16" t="s">
        <v>23</v>
      </c>
      <c r="E51" s="57" t="s">
        <v>204</v>
      </c>
      <c r="F51" s="51"/>
      <c r="G51" s="14" t="s">
        <v>137</v>
      </c>
      <c r="H51" s="18" t="s">
        <v>143</v>
      </c>
      <c r="J51" s="55"/>
    </row>
    <row r="52" spans="1:10">
      <c r="A52" s="5">
        <f t="shared" si="0"/>
        <v>49</v>
      </c>
      <c r="B52" s="6">
        <v>263.5</v>
      </c>
      <c r="C52" s="7">
        <f t="shared" si="1"/>
        <v>0</v>
      </c>
      <c r="D52" s="8" t="s">
        <v>14</v>
      </c>
      <c r="E52" s="9"/>
      <c r="F52" s="49"/>
      <c r="G52" s="6"/>
      <c r="H52" s="9" t="s">
        <v>142</v>
      </c>
      <c r="J52" s="55"/>
    </row>
    <row r="53" spans="1:10">
      <c r="A53" s="5">
        <f t="shared" si="0"/>
        <v>50</v>
      </c>
      <c r="B53" s="6">
        <v>264.5</v>
      </c>
      <c r="C53" s="7">
        <f t="shared" si="1"/>
        <v>1</v>
      </c>
      <c r="D53" s="8" t="s">
        <v>12</v>
      </c>
      <c r="E53" s="9" t="s">
        <v>19</v>
      </c>
      <c r="F53" s="49" t="s">
        <v>144</v>
      </c>
      <c r="G53" s="6" t="s">
        <v>145</v>
      </c>
      <c r="H53" s="9" t="s">
        <v>146</v>
      </c>
      <c r="J53" s="55"/>
    </row>
    <row r="54" spans="1:10">
      <c r="A54" s="5">
        <f t="shared" si="0"/>
        <v>51</v>
      </c>
      <c r="B54" s="6">
        <v>283.60000000000002</v>
      </c>
      <c r="C54" s="7">
        <f t="shared" si="1"/>
        <v>19.100000000000023</v>
      </c>
      <c r="D54" s="8" t="s">
        <v>13</v>
      </c>
      <c r="E54" s="29" t="s">
        <v>147</v>
      </c>
      <c r="F54" s="52" t="s">
        <v>148</v>
      </c>
      <c r="G54" s="30" t="s">
        <v>149</v>
      </c>
      <c r="H54" s="29" t="s">
        <v>27</v>
      </c>
      <c r="J54" s="55"/>
    </row>
    <row r="55" spans="1:10">
      <c r="A55" s="5">
        <f t="shared" si="0"/>
        <v>52</v>
      </c>
      <c r="B55" s="6">
        <v>290</v>
      </c>
      <c r="C55" s="7">
        <f t="shared" si="1"/>
        <v>6.3999999999999773</v>
      </c>
      <c r="D55" s="8" t="s">
        <v>10</v>
      </c>
      <c r="E55" s="29"/>
      <c r="F55" s="52" t="s">
        <v>151</v>
      </c>
      <c r="G55" s="30" t="s">
        <v>150</v>
      </c>
      <c r="H55" s="29" t="s">
        <v>152</v>
      </c>
      <c r="J55" s="55"/>
    </row>
    <row r="56" spans="1:10">
      <c r="A56" s="5">
        <f t="shared" si="0"/>
        <v>53</v>
      </c>
      <c r="B56" s="6">
        <v>298.7</v>
      </c>
      <c r="C56" s="7">
        <f t="shared" si="1"/>
        <v>8.6999999999999886</v>
      </c>
      <c r="D56" s="8" t="s">
        <v>12</v>
      </c>
      <c r="E56" s="29" t="s">
        <v>28</v>
      </c>
      <c r="F56" s="52" t="s">
        <v>153</v>
      </c>
      <c r="G56" s="30" t="s">
        <v>150</v>
      </c>
      <c r="H56" s="29"/>
      <c r="J56" s="55"/>
    </row>
    <row r="57" spans="1:10">
      <c r="A57" s="5">
        <f t="shared" si="0"/>
        <v>54</v>
      </c>
      <c r="B57" s="6">
        <v>305.60000000000002</v>
      </c>
      <c r="C57" s="7">
        <f t="shared" si="1"/>
        <v>6.9000000000000341</v>
      </c>
      <c r="D57" s="8" t="s">
        <v>29</v>
      </c>
      <c r="E57" s="29" t="s">
        <v>30</v>
      </c>
      <c r="F57" s="52" t="s">
        <v>148</v>
      </c>
      <c r="G57" s="30" t="s">
        <v>154</v>
      </c>
      <c r="H57" s="29"/>
      <c r="J57" s="55"/>
    </row>
    <row r="58" spans="1:10">
      <c r="A58" s="5">
        <f t="shared" si="0"/>
        <v>55</v>
      </c>
      <c r="B58" s="6">
        <v>312.5</v>
      </c>
      <c r="C58" s="7">
        <f t="shared" si="1"/>
        <v>6.8999999999999773</v>
      </c>
      <c r="D58" s="8" t="s">
        <v>8</v>
      </c>
      <c r="E58" s="29" t="s">
        <v>155</v>
      </c>
      <c r="F58" s="52" t="s">
        <v>156</v>
      </c>
      <c r="G58" s="30" t="s">
        <v>137</v>
      </c>
      <c r="H58" s="29" t="s">
        <v>157</v>
      </c>
      <c r="J58" s="55"/>
    </row>
    <row r="59" spans="1:10">
      <c r="A59" s="5">
        <f t="shared" si="0"/>
        <v>56</v>
      </c>
      <c r="B59" s="6">
        <v>315.10000000000002</v>
      </c>
      <c r="C59" s="7">
        <f t="shared" si="1"/>
        <v>2.6000000000000227</v>
      </c>
      <c r="D59" s="8" t="s">
        <v>13</v>
      </c>
      <c r="E59" s="29" t="s">
        <v>160</v>
      </c>
      <c r="F59" s="52" t="s">
        <v>159</v>
      </c>
      <c r="G59" s="30" t="s">
        <v>158</v>
      </c>
      <c r="H59" s="29"/>
      <c r="J59" s="55"/>
    </row>
    <row r="60" spans="1:10" ht="24">
      <c r="A60" s="26">
        <f t="shared" si="0"/>
        <v>57</v>
      </c>
      <c r="B60" s="14">
        <v>323.60000000000002</v>
      </c>
      <c r="C60" s="15">
        <f t="shared" si="1"/>
        <v>8.5</v>
      </c>
      <c r="D60" s="16" t="s">
        <v>37</v>
      </c>
      <c r="E60" s="58" t="s">
        <v>205</v>
      </c>
      <c r="F60" s="51"/>
      <c r="G60" s="32" t="s">
        <v>165</v>
      </c>
      <c r="H60" s="18" t="s">
        <v>164</v>
      </c>
      <c r="J60" s="55"/>
    </row>
    <row r="61" spans="1:10">
      <c r="A61" s="5">
        <f t="shared" si="0"/>
        <v>58</v>
      </c>
      <c r="B61" s="6">
        <v>328</v>
      </c>
      <c r="C61" s="7">
        <f t="shared" si="1"/>
        <v>4.3999999999999773</v>
      </c>
      <c r="D61" s="8" t="s">
        <v>9</v>
      </c>
      <c r="E61" s="29" t="s">
        <v>163</v>
      </c>
      <c r="F61" s="52" t="s">
        <v>161</v>
      </c>
      <c r="G61" s="30" t="s">
        <v>162</v>
      </c>
      <c r="H61" s="29"/>
      <c r="J61" s="55"/>
    </row>
    <row r="62" spans="1:10">
      <c r="A62" s="5">
        <f t="shared" si="0"/>
        <v>59</v>
      </c>
      <c r="B62" s="6">
        <v>367.3</v>
      </c>
      <c r="C62" s="7">
        <f t="shared" si="1"/>
        <v>39.300000000000011</v>
      </c>
      <c r="D62" s="8" t="s">
        <v>32</v>
      </c>
      <c r="E62" s="9" t="s">
        <v>172</v>
      </c>
      <c r="F62" s="52"/>
      <c r="G62" s="30" t="s">
        <v>166</v>
      </c>
      <c r="H62" s="9"/>
      <c r="J62" s="55"/>
    </row>
    <row r="63" spans="1:10">
      <c r="A63" s="5">
        <f t="shared" si="0"/>
        <v>60</v>
      </c>
      <c r="B63" s="6">
        <v>367.6</v>
      </c>
      <c r="C63" s="7">
        <f t="shared" si="1"/>
        <v>0.30000000000001137</v>
      </c>
      <c r="D63" s="8" t="s">
        <v>9</v>
      </c>
      <c r="E63" s="29"/>
      <c r="F63" s="52" t="s">
        <v>168</v>
      </c>
      <c r="G63" s="30" t="s">
        <v>167</v>
      </c>
      <c r="H63" s="31"/>
      <c r="J63" s="55"/>
    </row>
    <row r="64" spans="1:10">
      <c r="A64" s="5">
        <f t="shared" si="0"/>
        <v>61</v>
      </c>
      <c r="B64" s="6">
        <v>370.1</v>
      </c>
      <c r="C64" s="7">
        <f t="shared" si="1"/>
        <v>2.5</v>
      </c>
      <c r="D64" s="8" t="s">
        <v>12</v>
      </c>
      <c r="E64" s="29" t="s">
        <v>170</v>
      </c>
      <c r="F64" s="52" t="s">
        <v>169</v>
      </c>
      <c r="G64" s="30" t="s">
        <v>171</v>
      </c>
      <c r="H64" s="29"/>
      <c r="J64" s="55"/>
    </row>
    <row r="65" spans="1:10">
      <c r="A65" s="5">
        <f t="shared" ref="A65:A75" si="2">ROW()-3</f>
        <v>62</v>
      </c>
      <c r="B65" s="6">
        <v>373.7</v>
      </c>
      <c r="C65" s="7">
        <f t="shared" si="1"/>
        <v>3.5999999999999659</v>
      </c>
      <c r="D65" s="8" t="s">
        <v>14</v>
      </c>
      <c r="E65" s="29" t="s">
        <v>175</v>
      </c>
      <c r="F65" s="52" t="s">
        <v>173</v>
      </c>
      <c r="G65" s="30" t="s">
        <v>174</v>
      </c>
      <c r="H65" s="29"/>
      <c r="J65" s="55"/>
    </row>
    <row r="66" spans="1:10">
      <c r="A66" s="5">
        <f t="shared" si="2"/>
        <v>63</v>
      </c>
      <c r="B66" s="6">
        <v>374.5</v>
      </c>
      <c r="C66" s="7">
        <f t="shared" si="1"/>
        <v>0.80000000000001137</v>
      </c>
      <c r="D66" s="8" t="s">
        <v>29</v>
      </c>
      <c r="E66" s="29" t="s">
        <v>177</v>
      </c>
      <c r="F66" s="52" t="s">
        <v>176</v>
      </c>
      <c r="G66" s="30" t="s">
        <v>178</v>
      </c>
      <c r="H66" s="29"/>
      <c r="J66" s="55"/>
    </row>
    <row r="67" spans="1:10">
      <c r="A67" s="5">
        <f t="shared" si="2"/>
        <v>64</v>
      </c>
      <c r="B67" s="6">
        <v>375.4</v>
      </c>
      <c r="C67" s="7">
        <f t="shared" si="1"/>
        <v>0.89999999999997726</v>
      </c>
      <c r="D67" s="8" t="s">
        <v>9</v>
      </c>
      <c r="E67" s="29" t="s">
        <v>179</v>
      </c>
      <c r="F67" s="52" t="s">
        <v>180</v>
      </c>
      <c r="G67" s="30" t="s">
        <v>181</v>
      </c>
      <c r="H67" s="29"/>
      <c r="J67" s="55"/>
    </row>
    <row r="68" spans="1:10">
      <c r="A68" s="5">
        <f t="shared" si="2"/>
        <v>65</v>
      </c>
      <c r="B68" s="6">
        <v>382.8</v>
      </c>
      <c r="C68" s="7">
        <f t="shared" si="1"/>
        <v>7.4000000000000341</v>
      </c>
      <c r="D68" s="8" t="s">
        <v>13</v>
      </c>
      <c r="E68" s="29" t="s">
        <v>183</v>
      </c>
      <c r="F68" s="52"/>
      <c r="G68" s="30" t="s">
        <v>137</v>
      </c>
      <c r="H68" s="29" t="s">
        <v>182</v>
      </c>
      <c r="J68" s="55"/>
    </row>
    <row r="69" spans="1:10">
      <c r="A69" s="5">
        <f t="shared" si="2"/>
        <v>66</v>
      </c>
      <c r="B69" s="6">
        <v>386.3</v>
      </c>
      <c r="C69" s="7">
        <f t="shared" si="1"/>
        <v>3.5</v>
      </c>
      <c r="D69" s="8" t="s">
        <v>13</v>
      </c>
      <c r="E69" s="29" t="s">
        <v>184</v>
      </c>
      <c r="F69" s="52"/>
      <c r="G69" s="30" t="s">
        <v>137</v>
      </c>
      <c r="H69" s="29" t="s">
        <v>185</v>
      </c>
      <c r="J69" s="55"/>
    </row>
    <row r="70" spans="1:10">
      <c r="A70" s="5">
        <f t="shared" si="2"/>
        <v>67</v>
      </c>
      <c r="B70" s="6">
        <v>387.4</v>
      </c>
      <c r="C70" s="7">
        <f t="shared" ref="C70:C75" si="3">B70-B69</f>
        <v>1.0999999999999659</v>
      </c>
      <c r="D70" s="8" t="s">
        <v>8</v>
      </c>
      <c r="E70" s="29" t="s">
        <v>38</v>
      </c>
      <c r="F70" s="52"/>
      <c r="G70" s="30" t="s">
        <v>188</v>
      </c>
      <c r="H70" s="29"/>
      <c r="J70" s="55"/>
    </row>
    <row r="71" spans="1:10">
      <c r="A71" s="5">
        <f t="shared" si="2"/>
        <v>68</v>
      </c>
      <c r="B71" s="6">
        <v>387.5</v>
      </c>
      <c r="C71" s="7">
        <f t="shared" si="3"/>
        <v>0.10000000000002274</v>
      </c>
      <c r="D71" s="8" t="s">
        <v>29</v>
      </c>
      <c r="E71" s="29" t="s">
        <v>36</v>
      </c>
      <c r="F71" s="52" t="s">
        <v>186</v>
      </c>
      <c r="G71" s="30" t="s">
        <v>187</v>
      </c>
      <c r="H71" s="29"/>
      <c r="J71" s="55"/>
    </row>
    <row r="72" spans="1:10">
      <c r="A72" s="5">
        <f t="shared" si="2"/>
        <v>69</v>
      </c>
      <c r="B72" s="6">
        <v>388.6</v>
      </c>
      <c r="C72" s="7">
        <f t="shared" si="3"/>
        <v>1.1000000000000227</v>
      </c>
      <c r="D72" s="8" t="s">
        <v>14</v>
      </c>
      <c r="E72" s="33" t="s">
        <v>38</v>
      </c>
      <c r="F72" s="53" t="s">
        <v>189</v>
      </c>
      <c r="G72" s="34" t="s">
        <v>192</v>
      </c>
      <c r="H72" s="11" t="s">
        <v>190</v>
      </c>
      <c r="J72" s="55"/>
    </row>
    <row r="73" spans="1:10">
      <c r="A73" s="5">
        <f t="shared" si="2"/>
        <v>70</v>
      </c>
      <c r="B73" s="6">
        <v>401.3</v>
      </c>
      <c r="C73" s="7">
        <f t="shared" si="3"/>
        <v>12.699999999999989</v>
      </c>
      <c r="D73" s="8" t="s">
        <v>13</v>
      </c>
      <c r="E73" s="29" t="s">
        <v>191</v>
      </c>
      <c r="F73" s="52" t="s">
        <v>193</v>
      </c>
      <c r="G73" s="30" t="s">
        <v>137</v>
      </c>
      <c r="H73" s="29"/>
      <c r="J73" s="55"/>
    </row>
    <row r="74" spans="1:10">
      <c r="A74" s="5">
        <f t="shared" si="2"/>
        <v>71</v>
      </c>
      <c r="B74" s="6">
        <v>402.5</v>
      </c>
      <c r="C74" s="7">
        <f t="shared" si="3"/>
        <v>1.1999999999999886</v>
      </c>
      <c r="D74" s="8" t="s">
        <v>13</v>
      </c>
      <c r="E74" s="9" t="s">
        <v>194</v>
      </c>
      <c r="F74" s="49"/>
      <c r="G74" s="6" t="s">
        <v>195</v>
      </c>
      <c r="H74" s="9" t="s">
        <v>197</v>
      </c>
      <c r="J74" s="55"/>
    </row>
    <row r="75" spans="1:10" ht="24">
      <c r="A75" s="26">
        <f t="shared" si="2"/>
        <v>72</v>
      </c>
      <c r="B75" s="14">
        <v>402.6</v>
      </c>
      <c r="C75" s="15">
        <f t="shared" si="3"/>
        <v>0.10000000000002274</v>
      </c>
      <c r="D75" s="16" t="s">
        <v>39</v>
      </c>
      <c r="E75" s="48" t="s">
        <v>40</v>
      </c>
      <c r="F75" s="22"/>
      <c r="G75" s="14"/>
      <c r="H75" s="18" t="s">
        <v>198</v>
      </c>
      <c r="J75" s="55"/>
    </row>
    <row r="76" spans="1:10">
      <c r="A76" s="46" t="s">
        <v>41</v>
      </c>
      <c r="J76" s="55"/>
    </row>
    <row r="77" spans="1:10">
      <c r="A77" s="23" t="s">
        <v>31</v>
      </c>
    </row>
    <row r="78" spans="1:10">
      <c r="A78" s="23" t="s">
        <v>42</v>
      </c>
    </row>
    <row r="79" spans="1:10">
      <c r="A79" s="47" t="s">
        <v>43</v>
      </c>
      <c r="H79" s="39"/>
    </row>
    <row r="80" spans="1:10">
      <c r="H80" s="39"/>
    </row>
  </sheetData>
  <phoneticPr fontId="4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 1.0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hokaron</cp:lastModifiedBy>
  <dcterms:created xsi:type="dcterms:W3CDTF">2021-04-02T12:30:53Z</dcterms:created>
  <dcterms:modified xsi:type="dcterms:W3CDTF">2024-04-07T05:16:08Z</dcterms:modified>
</cp:coreProperties>
</file>