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-120" yWindow="-120" windowWidth="29040" windowHeight="15840" tabRatio="500"/>
  </bookViews>
  <sheets>
    <sheet name="ver 1.0" sheetId="4" r:id="rId1"/>
  </sheets>
  <calcPr calcId="145621"/>
  <fileRecoveryPr autoRecover="0"/>
</workbook>
</file>

<file path=xl/calcChain.xml><?xml version="1.0" encoding="utf-8"?>
<calcChain xmlns="http://schemas.openxmlformats.org/spreadsheetml/2006/main">
  <c r="C34" i="4" l="1"/>
  <c r="C35" i="4"/>
  <c r="A34" i="4"/>
  <c r="C26" i="4"/>
  <c r="C27" i="4"/>
  <c r="C28" i="4"/>
  <c r="C78" i="4" l="1"/>
  <c r="C79" i="4"/>
  <c r="C80" i="4"/>
  <c r="C81" i="4"/>
  <c r="C82" i="4"/>
  <c r="C83" i="4"/>
  <c r="C84" i="4"/>
  <c r="C75" i="4"/>
  <c r="C76" i="4"/>
  <c r="C77" i="4"/>
  <c r="C68" i="4"/>
  <c r="C69" i="4"/>
  <c r="C70" i="4"/>
  <c r="C71" i="4"/>
  <c r="C72" i="4"/>
  <c r="C73" i="4"/>
  <c r="C74" i="4"/>
  <c r="C59" i="4"/>
  <c r="C60" i="4"/>
  <c r="C61" i="4"/>
  <c r="C62" i="4"/>
  <c r="C63" i="4"/>
  <c r="C64" i="4"/>
  <c r="C65" i="4"/>
  <c r="C6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C56" i="4"/>
  <c r="C57" i="4"/>
  <c r="C58" i="4"/>
  <c r="C67" i="4"/>
  <c r="C46" i="4"/>
  <c r="C47" i="4"/>
  <c r="C48" i="4"/>
  <c r="C49" i="4"/>
  <c r="C50" i="4"/>
  <c r="C51" i="4"/>
  <c r="C52" i="4"/>
  <c r="C53" i="4"/>
  <c r="C54" i="4"/>
  <c r="C55" i="4"/>
  <c r="A46" i="4"/>
  <c r="A47" i="4"/>
  <c r="A48" i="4"/>
  <c r="A49" i="4"/>
  <c r="A50" i="4"/>
  <c r="A51" i="4"/>
  <c r="A52" i="4"/>
  <c r="A53" i="4"/>
  <c r="A54" i="4"/>
  <c r="A55" i="4"/>
  <c r="A56" i="4"/>
  <c r="C32" i="4"/>
  <c r="C33" i="4"/>
  <c r="C36" i="4"/>
  <c r="C37" i="4"/>
  <c r="C38" i="4"/>
  <c r="C39" i="4"/>
  <c r="C40" i="4"/>
  <c r="C41" i="4"/>
  <c r="C42" i="4"/>
  <c r="A36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9" i="4"/>
  <c r="C30" i="4"/>
  <c r="C31" i="4"/>
  <c r="C43" i="4"/>
  <c r="C44" i="4"/>
  <c r="C45" i="4"/>
  <c r="C85" i="4"/>
  <c r="C86" i="4"/>
  <c r="C5" i="4"/>
  <c r="A28" i="4" l="1"/>
  <c r="A29" i="4"/>
  <c r="A30" i="4"/>
  <c r="A45" i="4"/>
  <c r="A44" i="4"/>
  <c r="A43" i="4"/>
  <c r="A42" i="4"/>
  <c r="A41" i="4"/>
  <c r="A40" i="4"/>
  <c r="A39" i="4"/>
  <c r="A38" i="4"/>
  <c r="A37" i="4"/>
  <c r="A35" i="4"/>
  <c r="A33" i="4"/>
  <c r="A32" i="4"/>
  <c r="A31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</calcChain>
</file>

<file path=xl/sharedStrings.xml><?xml version="1.0" encoding="utf-8"?>
<sst xmlns="http://schemas.openxmlformats.org/spreadsheetml/2006/main" count="339" uniqueCount="239">
  <si>
    <t>合計</t>
    <rPh sb="0" eb="2">
      <t>ゴウケイ</t>
    </rPh>
    <phoneticPr fontId="1"/>
  </si>
  <si>
    <t>区間</t>
    <rPh sb="0" eb="2">
      <t>クカン</t>
    </rPh>
    <phoneticPr fontId="1"/>
  </si>
  <si>
    <t>進路</t>
    <rPh sb="0" eb="2">
      <t>シンロ</t>
    </rPh>
    <phoneticPr fontId="1"/>
  </si>
  <si>
    <t>S信号　「交差点名」</t>
    <rPh sb="1" eb="3">
      <t>シンゴウ</t>
    </rPh>
    <rPh sb="5" eb="8">
      <t>コウサテン</t>
    </rPh>
    <rPh sb="8" eb="9">
      <t>メイ</t>
    </rPh>
    <phoneticPr fontId="1"/>
  </si>
  <si>
    <t>［道路標識］</t>
    <rPh sb="1" eb="3">
      <t>ドウロ</t>
    </rPh>
    <rPh sb="3" eb="5">
      <t>ヒョウシキ</t>
    </rPh>
    <phoneticPr fontId="1"/>
  </si>
  <si>
    <t>道路</t>
    <rPh sb="0" eb="2">
      <t>ドウロ</t>
    </rPh>
    <phoneticPr fontId="1"/>
  </si>
  <si>
    <t>備考</t>
    <rPh sb="0" eb="2">
      <t>ビコウ</t>
    </rPh>
    <phoneticPr fontId="1"/>
  </si>
  <si>
    <t>スタート　稲城大丸公園</t>
    <rPh sb="5" eb="7">
      <t>イナギ</t>
    </rPh>
    <rPh sb="7" eb="9">
      <t>オオマル</t>
    </rPh>
    <rPh sb="9" eb="11">
      <t>コウエン</t>
    </rPh>
    <phoneticPr fontId="1"/>
  </si>
  <si>
    <t>┼右</t>
    <rPh sb="1" eb="2">
      <t>ミギ</t>
    </rPh>
    <phoneticPr fontId="1"/>
  </si>
  <si>
    <t>┬右</t>
    <rPh sb="1" eb="2">
      <t>ミギ</t>
    </rPh>
    <phoneticPr fontId="1"/>
  </si>
  <si>
    <t>┼左</t>
    <rPh sb="1" eb="2">
      <t>ヒダリ</t>
    </rPh>
    <phoneticPr fontId="1"/>
  </si>
  <si>
    <t>┬左</t>
    <rPh sb="1" eb="2">
      <t>ヒダリ</t>
    </rPh>
    <phoneticPr fontId="1"/>
  </si>
  <si>
    <t>左側</t>
    <rPh sb="0" eb="2">
      <t>ヒダリガワ</t>
    </rPh>
    <phoneticPr fontId="1"/>
  </si>
  <si>
    <t>笹子トンネル 3km 通行注意</t>
    <rPh sb="0" eb="2">
      <t>ササゴ</t>
    </rPh>
    <rPh sb="11" eb="13">
      <t>ツウコウ</t>
    </rPh>
    <rPh sb="13" eb="15">
      <t>チュウイ</t>
    </rPh>
    <phoneticPr fontId="1"/>
  </si>
  <si>
    <t>├右</t>
    <rPh sb="1" eb="2">
      <t>ミギ</t>
    </rPh>
    <phoneticPr fontId="1"/>
  </si>
  <si>
    <t>S 「下今井上町」</t>
    <rPh sb="3" eb="6">
      <t>シモイマイ</t>
    </rPh>
    <rPh sb="6" eb="8">
      <t>カミチョウ</t>
    </rPh>
    <phoneticPr fontId="1"/>
  </si>
  <si>
    <t>[韮崎・国道20号]</t>
    <rPh sb="1" eb="3">
      <t>ニラサキ</t>
    </rPh>
    <rPh sb="4" eb="6">
      <t>コクドウ</t>
    </rPh>
    <rPh sb="8" eb="9">
      <t>ゴウ</t>
    </rPh>
    <phoneticPr fontId="1"/>
  </si>
  <si>
    <t>中央本線のガードをくぐって直ぐ</t>
    <rPh sb="0" eb="2">
      <t>チュウオウ</t>
    </rPh>
    <rPh sb="2" eb="4">
      <t>ホンセン</t>
    </rPh>
    <rPh sb="13" eb="14">
      <t>ス</t>
    </rPh>
    <phoneticPr fontId="1"/>
  </si>
  <si>
    <t>[双葉市街][大月・塩崎駅]</t>
    <rPh sb="1" eb="3">
      <t>フタバ</t>
    </rPh>
    <rPh sb="3" eb="5">
      <t>シガイ</t>
    </rPh>
    <rPh sb="7" eb="9">
      <t>オオツキ</t>
    </rPh>
    <rPh sb="10" eb="12">
      <t>シオザキ</t>
    </rPh>
    <rPh sb="12" eb="13">
      <t>エキ</t>
    </rPh>
    <phoneticPr fontId="1"/>
  </si>
  <si>
    <t>S 「下今井」</t>
    <rPh sb="3" eb="4">
      <t>シモ</t>
    </rPh>
    <rPh sb="4" eb="6">
      <t>イマイ</t>
    </rPh>
    <phoneticPr fontId="1"/>
  </si>
  <si>
    <t>[塩崎駅]</t>
    <rPh sb="1" eb="3">
      <t>シオザキ</t>
    </rPh>
    <rPh sb="3" eb="4">
      <t>エキ</t>
    </rPh>
    <phoneticPr fontId="1"/>
  </si>
  <si>
    <t>S 「塩川橋西詰」</t>
    <rPh sb="3" eb="5">
      <t>シオカワ</t>
    </rPh>
    <rPh sb="5" eb="6">
      <t>バシ</t>
    </rPh>
    <rPh sb="6" eb="7">
      <t>ニシ</t>
    </rPh>
    <rPh sb="7" eb="8">
      <t>ヅ</t>
    </rPh>
    <phoneticPr fontId="1"/>
  </si>
  <si>
    <t>[韮崎市営総合運動場]</t>
    <rPh sb="1" eb="3">
      <t>ニラサキ</t>
    </rPh>
    <rPh sb="3" eb="5">
      <t>シエイ</t>
    </rPh>
    <rPh sb="5" eb="7">
      <t>ソウゴウ</t>
    </rPh>
    <rPh sb="7" eb="10">
      <t>ウンドウジョウ</t>
    </rPh>
    <phoneticPr fontId="1"/>
  </si>
  <si>
    <t>[小淵沢・長坂]</t>
    <rPh sb="1" eb="4">
      <t>コブチザワ</t>
    </rPh>
    <rPh sb="5" eb="7">
      <t>ナガサカ</t>
    </rPh>
    <phoneticPr fontId="1"/>
  </si>
  <si>
    <t>七里岩ライン</t>
    <rPh sb="0" eb="2">
      <t>シチリ</t>
    </rPh>
    <rPh sb="2" eb="3">
      <t>イワ</t>
    </rPh>
    <phoneticPr fontId="1"/>
  </si>
  <si>
    <t>止まれ</t>
    <rPh sb="0" eb="1">
      <t>ト</t>
    </rPh>
    <phoneticPr fontId="1"/>
  </si>
  <si>
    <t>市道</t>
    <rPh sb="0" eb="2">
      <t>シドウ</t>
    </rPh>
    <phoneticPr fontId="1"/>
  </si>
  <si>
    <t>┤左</t>
    <rPh sb="1" eb="2">
      <t>ヒダリ</t>
    </rPh>
    <phoneticPr fontId="1"/>
  </si>
  <si>
    <t>ゴール　稲城大丸公園</t>
    <rPh sb="4" eb="6">
      <t>イナギ</t>
    </rPh>
    <rPh sb="6" eb="8">
      <t>ダイマル</t>
    </rPh>
    <rPh sb="8" eb="10">
      <t>コウエン</t>
    </rPh>
    <phoneticPr fontId="1"/>
  </si>
  <si>
    <t>※キューシートは必ずしも正確ではありません。事前にご自身で確認されることをお勧めいたします。</t>
    <rPh sb="8" eb="9">
      <t>カナラ</t>
    </rPh>
    <rPh sb="12" eb="14">
      <t>セイカク</t>
    </rPh>
    <rPh sb="22" eb="24">
      <t>ジゼン</t>
    </rPh>
    <rPh sb="26" eb="28">
      <t>ジシン</t>
    </rPh>
    <rPh sb="29" eb="31">
      <t>カクニン</t>
    </rPh>
    <rPh sb="38" eb="39">
      <t>スス</t>
    </rPh>
    <phoneticPr fontId="1"/>
  </si>
  <si>
    <t>K6の方向に進む　塩崎駅を目指す</t>
    <rPh sb="3" eb="5">
      <t>ホウコウ</t>
    </rPh>
    <rPh sb="6" eb="7">
      <t>スス</t>
    </rPh>
    <rPh sb="9" eb="11">
      <t>シオザキ</t>
    </rPh>
    <rPh sb="11" eb="12">
      <t>エキ</t>
    </rPh>
    <rPh sb="13" eb="15">
      <t>メザ</t>
    </rPh>
    <phoneticPr fontId="1"/>
  </si>
  <si>
    <t>直進</t>
    <rPh sb="0" eb="2">
      <t>チョクシン</t>
    </rPh>
    <phoneticPr fontId="1"/>
  </si>
  <si>
    <t>トンネル手前でライト･尾灯点灯確認</t>
    <rPh sb="4" eb="6">
      <t>テマエ</t>
    </rPh>
    <rPh sb="11" eb="13">
      <t>ビトウ</t>
    </rPh>
    <rPh sb="13" eb="15">
      <t>テントウ</t>
    </rPh>
    <rPh sb="15" eb="17">
      <t>カクニン</t>
    </rPh>
    <phoneticPr fontId="1"/>
  </si>
  <si>
    <t>南多摩尾根幹線道路</t>
    <rPh sb="0" eb="3">
      <t>ミナミタマ</t>
    </rPh>
    <rPh sb="3" eb="5">
      <t>オネ</t>
    </rPh>
    <rPh sb="5" eb="7">
      <t>カンセン</t>
    </rPh>
    <rPh sb="7" eb="9">
      <t>ドウロ</t>
    </rPh>
    <phoneticPr fontId="1"/>
  </si>
  <si>
    <t>Ｙ左</t>
    <rPh sb="1" eb="2">
      <t>ヒダリ</t>
    </rPh>
    <phoneticPr fontId="1"/>
  </si>
  <si>
    <t>[勝沼市街]</t>
    <rPh sb="1" eb="3">
      <t>カツヌマ</t>
    </rPh>
    <rPh sb="3" eb="5">
      <t>シガイ</t>
    </rPh>
    <phoneticPr fontId="1"/>
  </si>
  <si>
    <t>[甲府・春日居]</t>
    <rPh sb="1" eb="3">
      <t>コウフ</t>
    </rPh>
    <rPh sb="4" eb="7">
      <t>カスガイ</t>
    </rPh>
    <phoneticPr fontId="1"/>
  </si>
  <si>
    <t>[茅野]</t>
    <rPh sb="0" eb="4">
      <t>(チノ)</t>
    </rPh>
    <phoneticPr fontId="1"/>
  </si>
  <si>
    <t>あおばらしく坂を上る　右手に村松石材店</t>
    <rPh sb="6" eb="7">
      <t>サカ</t>
    </rPh>
    <rPh sb="8" eb="9">
      <t>ノボ</t>
    </rPh>
    <phoneticPr fontId="1"/>
  </si>
  <si>
    <t>若彦トンネルまで1.5km</t>
    <rPh sb="0" eb="1">
      <t>ワカ</t>
    </rPh>
    <rPh sb="1" eb="2">
      <t>ヒコ</t>
    </rPh>
    <phoneticPr fontId="1"/>
  </si>
  <si>
    <t>手前にローソン長坂店</t>
    <rPh sb="0" eb="2">
      <t>テマエ</t>
    </rPh>
    <rPh sb="7" eb="10">
      <t>ナガサカテン</t>
    </rPh>
    <phoneticPr fontId="1"/>
  </si>
  <si>
    <t>#</t>
    <phoneticPr fontId="1"/>
  </si>
  <si>
    <t>左</t>
    <rPh sb="0" eb="1">
      <t>ヒダリ</t>
    </rPh>
    <phoneticPr fontId="1"/>
  </si>
  <si>
    <t>┼左</t>
  </si>
  <si>
    <t>[若葉台]</t>
  </si>
  <si>
    <t>K137</t>
  </si>
  <si>
    <t>┬左</t>
  </si>
  <si>
    <t>S 「稲城台病院入口」</t>
  </si>
  <si>
    <t>[多摩ニュータウン]</t>
  </si>
  <si>
    <t>市道</t>
  </si>
  <si>
    <t>S 「若葉台小学校西」</t>
  </si>
  <si>
    <t>K18</t>
  </si>
  <si>
    <t>S 「多摩東公園」</t>
  </si>
  <si>
    <t>[南大沢]</t>
  </si>
  <si>
    <t>S 「小山長池トンネル南」</t>
  </si>
  <si>
    <t>ベビーザらス・トイザらス</t>
  </si>
  <si>
    <t>S 「香福寺前」</t>
    <rPh sb="3" eb="4">
      <t>カオル</t>
    </rPh>
    <rPh sb="4" eb="5">
      <t>フク</t>
    </rPh>
    <rPh sb="5" eb="6">
      <t>デラ</t>
    </rPh>
    <rPh sb="6" eb="7">
      <t>マエ</t>
    </rPh>
    <phoneticPr fontId="1"/>
  </si>
  <si>
    <t>S 「相原2丁目」</t>
    <rPh sb="3" eb="5">
      <t>アイハラ</t>
    </rPh>
    <rPh sb="6" eb="8">
      <t>チョウメ</t>
    </rPh>
    <phoneticPr fontId="1"/>
  </si>
  <si>
    <t>S 「相原台」</t>
    <rPh sb="3" eb="5">
      <t>アイハラ</t>
    </rPh>
    <rPh sb="5" eb="6">
      <t>ダイ</t>
    </rPh>
    <phoneticPr fontId="1"/>
  </si>
  <si>
    <t>S 「久保沢」</t>
    <rPh sb="3" eb="5">
      <t>クボ</t>
    </rPh>
    <rPh sb="5" eb="6">
      <t>サワ</t>
    </rPh>
    <phoneticPr fontId="1"/>
  </si>
  <si>
    <t>PC1 相模湖公園</t>
    <rPh sb="4" eb="7">
      <t>サガミコ</t>
    </rPh>
    <rPh sb="7" eb="9">
      <t>コウエン</t>
    </rPh>
    <phoneticPr fontId="1"/>
  </si>
  <si>
    <t>S 「相模湖駅前」</t>
    <rPh sb="3" eb="5">
      <t>サガミ</t>
    </rPh>
    <rPh sb="5" eb="6">
      <t>コ</t>
    </rPh>
    <rPh sb="6" eb="8">
      <t>エキマエ</t>
    </rPh>
    <phoneticPr fontId="1"/>
  </si>
  <si>
    <t>R139</t>
  </si>
  <si>
    <t>S 「相原十字路」</t>
    <rPh sb="3" eb="5">
      <t>アイハラ</t>
    </rPh>
    <rPh sb="5" eb="8">
      <t>ジュウジロ</t>
    </rPh>
    <phoneticPr fontId="1"/>
  </si>
  <si>
    <t>直進・左折不可　対向車注意 塩崎駅を目指す</t>
    <rPh sb="0" eb="2">
      <t>チョクシン</t>
    </rPh>
    <rPh sb="3" eb="5">
      <t>サセツ</t>
    </rPh>
    <rPh sb="5" eb="7">
      <t>フカ</t>
    </rPh>
    <rPh sb="8" eb="11">
      <t>タイコウシャ</t>
    </rPh>
    <rPh sb="11" eb="13">
      <t>チュウイ</t>
    </rPh>
    <phoneticPr fontId="1"/>
  </si>
  <si>
    <t>［山中湖・富士吉田］</t>
    <rPh sb="1" eb="4">
      <t>ヤマナカコ</t>
    </rPh>
    <rPh sb="5" eb="9">
      <t>フジヨシダ</t>
    </rPh>
    <phoneticPr fontId="1"/>
  </si>
  <si>
    <t>[多摩境駅]</t>
    <rPh sb="1" eb="5">
      <t>タマサカイエキ</t>
    </rPh>
    <phoneticPr fontId="1"/>
  </si>
  <si>
    <t>S 「相原坂上」</t>
    <rPh sb="3" eb="5">
      <t>アイハラ</t>
    </rPh>
    <rPh sb="5" eb="7">
      <t>サカウエ</t>
    </rPh>
    <phoneticPr fontId="1"/>
  </si>
  <si>
    <t>[相模湖・津久井]</t>
    <rPh sb="1" eb="4">
      <t>サガミコ</t>
    </rPh>
    <rPh sb="5" eb="8">
      <t>ツクイ</t>
    </rPh>
    <phoneticPr fontId="1"/>
  </si>
  <si>
    <t>[甲府]</t>
    <rPh sb="1" eb="3">
      <t>コウフ</t>
    </rPh>
    <phoneticPr fontId="1"/>
  </si>
  <si>
    <t>左折専用レーンに沿って進む</t>
    <rPh sb="0" eb="2">
      <t>サセツ</t>
    </rPh>
    <rPh sb="2" eb="4">
      <t>センヨウ</t>
    </rPh>
    <rPh sb="8" eb="9">
      <t>ソ</t>
    </rPh>
    <rPh sb="11" eb="12">
      <t>スス</t>
    </rPh>
    <phoneticPr fontId="1"/>
  </si>
  <si>
    <t>[国道413号]</t>
    <rPh sb="1" eb="3">
      <t>コクドウ</t>
    </rPh>
    <rPh sb="6" eb="7">
      <t>ゴウ</t>
    </rPh>
    <phoneticPr fontId="1"/>
  </si>
  <si>
    <t>[大月]</t>
    <rPh sb="1" eb="3">
      <t>オオツキ</t>
    </rPh>
    <phoneticPr fontId="1"/>
  </si>
  <si>
    <t xml:space="preserve">S </t>
  </si>
  <si>
    <t>S</t>
  </si>
  <si>
    <t>S 「桜温泉通り東入口」</t>
    <rPh sb="3" eb="7">
      <t>サクラオンセンドオ</t>
    </rPh>
    <rPh sb="8" eb="9">
      <t>ヒガシ</t>
    </rPh>
    <rPh sb="9" eb="11">
      <t>イリグチ</t>
    </rPh>
    <phoneticPr fontId="1"/>
  </si>
  <si>
    <t>S 「富士吉田警察署前」</t>
    <rPh sb="3" eb="7">
      <t>フジヨシダ</t>
    </rPh>
    <rPh sb="7" eb="11">
      <t>ケイサツショマエ</t>
    </rPh>
    <phoneticPr fontId="1"/>
  </si>
  <si>
    <t>S 「福源寺東」</t>
  </si>
  <si>
    <t>S 「富士見バイパス北」</t>
  </si>
  <si>
    <t>S 「東原宿」</t>
    <rPh sb="3" eb="6">
      <t>ヒガシハラジュク</t>
    </rPh>
    <phoneticPr fontId="1"/>
  </si>
  <si>
    <t>S 「稲城五中入口」</t>
    <rPh sb="3" eb="5">
      <t>イナギ</t>
    </rPh>
    <rPh sb="5" eb="6">
      <t>ゴ</t>
    </rPh>
    <rPh sb="7" eb="9">
      <t>イリグチ</t>
    </rPh>
    <phoneticPr fontId="1"/>
  </si>
  <si>
    <t>S 「新大丸」</t>
    <rPh sb="3" eb="6">
      <t>シンオオマル</t>
    </rPh>
    <phoneticPr fontId="1"/>
  </si>
  <si>
    <t>川を右手に進む　一時停止注意</t>
    <rPh sb="0" eb="1">
      <t>カワ</t>
    </rPh>
    <rPh sb="2" eb="4">
      <t>ミギテ</t>
    </rPh>
    <rPh sb="5" eb="6">
      <t>スス</t>
    </rPh>
    <rPh sb="8" eb="12">
      <t>イチジテイシ</t>
    </rPh>
    <rPh sb="12" eb="14">
      <t>チュウイ</t>
    </rPh>
    <phoneticPr fontId="1"/>
  </si>
  <si>
    <t>[厚木・相模原市街]</t>
    <rPh sb="1" eb="3">
      <t>アツギ</t>
    </rPh>
    <rPh sb="4" eb="9">
      <t>サガミハラシガイ</t>
    </rPh>
    <phoneticPr fontId="1"/>
  </si>
  <si>
    <t>[相模原市街・国道16号]</t>
    <rPh sb="1" eb="6">
      <t>サガミハラシガイ</t>
    </rPh>
    <rPh sb="7" eb="9">
      <t>コクドウ</t>
    </rPh>
    <rPh sb="11" eb="12">
      <t>ゴウ</t>
    </rPh>
    <phoneticPr fontId="1"/>
  </si>
  <si>
    <t>[めじろ台]</t>
    <rPh sb="4" eb="5">
      <t>ダイ</t>
    </rPh>
    <phoneticPr fontId="1"/>
  </si>
  <si>
    <t>[稲城・多摩]</t>
    <rPh sb="1" eb="3">
      <t>イナギ</t>
    </rPh>
    <rPh sb="4" eb="6">
      <t>タマ</t>
    </rPh>
    <phoneticPr fontId="1"/>
  </si>
  <si>
    <t>南多摩尾根幹線道路</t>
  </si>
  <si>
    <t>南多摩尾根幹線道路に合流</t>
    <rPh sb="10" eb="12">
      <t>ゴウリュウ</t>
    </rPh>
    <phoneticPr fontId="1"/>
  </si>
  <si>
    <t>側道</t>
    <rPh sb="0" eb="2">
      <t>ソクドウ</t>
    </rPh>
    <phoneticPr fontId="1"/>
  </si>
  <si>
    <t>[川崎街道]</t>
  </si>
  <si>
    <t>※PCのオープン・クローズ時間は全て参考タイムです。</t>
    <rPh sb="13" eb="15">
      <t>ジカン</t>
    </rPh>
    <rPh sb="16" eb="17">
      <t>スベ</t>
    </rPh>
    <rPh sb="18" eb="20">
      <t>サンコウ</t>
    </rPh>
    <phoneticPr fontId="1"/>
  </si>
  <si>
    <t>※キューシートは予告なく変更する場合があります。</t>
    <rPh sb="8" eb="10">
      <t>ヨコク</t>
    </rPh>
    <rPh sb="12" eb="14">
      <t>ヘンコウ</t>
    </rPh>
    <rPh sb="16" eb="18">
      <t>バアイ</t>
    </rPh>
    <phoneticPr fontId="1"/>
  </si>
  <si>
    <t>K41</t>
    <phoneticPr fontId="1"/>
  </si>
  <si>
    <t>S 「連光寺坂上」</t>
    <phoneticPr fontId="1"/>
  </si>
  <si>
    <t>K18・K156・K158</t>
    <phoneticPr fontId="1"/>
  </si>
  <si>
    <t>市道</t>
    <phoneticPr fontId="1"/>
  </si>
  <si>
    <t>R16</t>
    <phoneticPr fontId="1"/>
  </si>
  <si>
    <t>R413</t>
    <phoneticPr fontId="1"/>
  </si>
  <si>
    <t>R413・R412</t>
    <phoneticPr fontId="1"/>
  </si>
  <si>
    <t>押しボタンで横断歩道推奨</t>
    <phoneticPr fontId="1"/>
  </si>
  <si>
    <t>R412</t>
    <phoneticPr fontId="1"/>
  </si>
  <si>
    <t>┼左</t>
    <phoneticPr fontId="1"/>
  </si>
  <si>
    <t>R20</t>
    <phoneticPr fontId="1"/>
  </si>
  <si>
    <t>S 「大月インター入口」</t>
    <phoneticPr fontId="1"/>
  </si>
  <si>
    <t>R20</t>
    <phoneticPr fontId="1"/>
  </si>
  <si>
    <t>K306</t>
    <phoneticPr fontId="1"/>
  </si>
  <si>
    <t>R20くぐる</t>
    <phoneticPr fontId="1"/>
  </si>
  <si>
    <t>R411</t>
    <phoneticPr fontId="1"/>
  </si>
  <si>
    <t>K6</t>
    <phoneticPr fontId="1"/>
  </si>
  <si>
    <t>K6・K17</t>
    <phoneticPr fontId="1"/>
  </si>
  <si>
    <t>K17</t>
    <phoneticPr fontId="1"/>
  </si>
  <si>
    <t>市道</t>
    <phoneticPr fontId="1"/>
  </si>
  <si>
    <t>K21・R137</t>
    <phoneticPr fontId="1"/>
  </si>
  <si>
    <t>R413</t>
    <phoneticPr fontId="1"/>
  </si>
  <si>
    <t>K506</t>
    <phoneticPr fontId="1"/>
  </si>
  <si>
    <t>K47</t>
    <phoneticPr fontId="1"/>
  </si>
  <si>
    <t>K503</t>
    <phoneticPr fontId="1"/>
  </si>
  <si>
    <t>K41</t>
    <phoneticPr fontId="1"/>
  </si>
  <si>
    <t>07:35～09:21  区間距離36.5km
フォトチェック：「相模湖公園」石碑の写真</t>
    <rPh sb="33" eb="36">
      <t>サガミコ</t>
    </rPh>
    <rPh sb="36" eb="38">
      <t>コウエン</t>
    </rPh>
    <rPh sb="39" eb="41">
      <t>セキヒ</t>
    </rPh>
    <phoneticPr fontId="1"/>
  </si>
  <si>
    <t>直進不可　側道を南多摩尾根幹線道路に沿って進む</t>
    <rPh sb="0" eb="2">
      <t>チョクシン</t>
    </rPh>
    <rPh sb="2" eb="4">
      <t>フカ</t>
    </rPh>
    <rPh sb="5" eb="7">
      <t>ソクドウ</t>
    </rPh>
    <rPh sb="18" eb="19">
      <t>ソ</t>
    </rPh>
    <rPh sb="21" eb="22">
      <t>スス</t>
    </rPh>
    <phoneticPr fontId="1"/>
  </si>
  <si>
    <t>※PCはすべてフォトチェックです。指定された被写体を撮影しゴール受付時にスタッフに提示してください。</t>
    <rPh sb="17" eb="19">
      <t>シテイ</t>
    </rPh>
    <rPh sb="22" eb="25">
      <t>ヒシャタイ</t>
    </rPh>
    <rPh sb="26" eb="28">
      <t>サツエイ</t>
    </rPh>
    <rPh sb="32" eb="34">
      <t>ウケツケ</t>
    </rPh>
    <rPh sb="34" eb="35">
      <t>ジ</t>
    </rPh>
    <rPh sb="41" eb="43">
      <t>テイジ</t>
    </rPh>
    <phoneticPr fontId="1"/>
  </si>
  <si>
    <t>[相模湖]</t>
    <rPh sb="1" eb="4">
      <t>サガミコ</t>
    </rPh>
    <phoneticPr fontId="1"/>
  </si>
  <si>
    <t>K306・R411</t>
    <phoneticPr fontId="1"/>
  </si>
  <si>
    <t>K6</t>
    <phoneticPr fontId="1"/>
  </si>
  <si>
    <t>AOKI</t>
    <phoneticPr fontId="1"/>
  </si>
  <si>
    <t>2024BRM1012諏訪400</t>
    <rPh sb="11" eb="13">
      <t>スワ</t>
    </rPh>
    <phoneticPr fontId="1"/>
  </si>
  <si>
    <t>勝沼大橋を渡った先 側道へ</t>
    <rPh sb="0" eb="2">
      <t>カツヌマ</t>
    </rPh>
    <rPh sb="2" eb="4">
      <t>オオハシ</t>
    </rPh>
    <rPh sb="5" eb="6">
      <t>ワタ</t>
    </rPh>
    <rPh sb="8" eb="9">
      <t>サキ</t>
    </rPh>
    <rPh sb="10" eb="12">
      <t>ソクドウ</t>
    </rPh>
    <phoneticPr fontId="1"/>
  </si>
  <si>
    <t>R140・K6</t>
    <phoneticPr fontId="1"/>
  </si>
  <si>
    <t>右側</t>
    <rPh sb="0" eb="2">
      <t>ミギガワ</t>
    </rPh>
    <phoneticPr fontId="1"/>
  </si>
  <si>
    <t>角に石和タクシー、橋向こうに「セブンイレブン」</t>
    <phoneticPr fontId="1"/>
  </si>
  <si>
    <t>K208・市道</t>
    <rPh sb="5" eb="7">
      <t>シドウ</t>
    </rPh>
    <phoneticPr fontId="1"/>
  </si>
  <si>
    <t>S 「彩甲斐橋北詰」</t>
    <rPh sb="3" eb="4">
      <t>アヤ</t>
    </rPh>
    <rPh sb="4" eb="6">
      <t>カイ</t>
    </rPh>
    <rPh sb="6" eb="7">
      <t>バシ</t>
    </rPh>
    <rPh sb="7" eb="9">
      <t>キタヅメ</t>
    </rPh>
    <phoneticPr fontId="1"/>
  </si>
  <si>
    <t>S 「横根」</t>
    <rPh sb="3" eb="5">
      <t>ヨコネ</t>
    </rPh>
    <phoneticPr fontId="1"/>
  </si>
  <si>
    <t>Y右</t>
    <rPh sb="1" eb="2">
      <t>ミギ</t>
    </rPh>
    <phoneticPr fontId="1"/>
  </si>
  <si>
    <t>K6</t>
    <phoneticPr fontId="1"/>
  </si>
  <si>
    <t>道なり</t>
    <rPh sb="0" eb="1">
      <t>ミチ</t>
    </rPh>
    <phoneticPr fontId="1"/>
  </si>
  <si>
    <t>[韮崎・昇仙峡]</t>
    <rPh sb="1" eb="3">
      <t>ニラサキ</t>
    </rPh>
    <rPh sb="4" eb="7">
      <t>ショウセンキョウ</t>
    </rPh>
    <phoneticPr fontId="1"/>
  </si>
  <si>
    <t>[韮崎･甲府]</t>
    <rPh sb="1" eb="3">
      <t>ニラサキ</t>
    </rPh>
    <rPh sb="4" eb="6">
      <t>コウフ</t>
    </rPh>
    <phoneticPr fontId="1"/>
  </si>
  <si>
    <t>[小淵沢市街]</t>
    <rPh sb="1" eb="4">
      <t>コブチザワ</t>
    </rPh>
    <rPh sb="4" eb="6">
      <t>シガイ</t>
    </rPh>
    <phoneticPr fontId="1"/>
  </si>
  <si>
    <t>橋を渡る</t>
    <phoneticPr fontId="1"/>
  </si>
  <si>
    <t>止まれ</t>
    <rPh sb="0" eb="1">
      <t>ト</t>
    </rPh>
    <phoneticPr fontId="1"/>
  </si>
  <si>
    <t>国道20号・小淵沢IC</t>
    <rPh sb="0" eb="2">
      <t>コクドウ</t>
    </rPh>
    <rPh sb="4" eb="5">
      <t>ゴウ</t>
    </rPh>
    <rPh sb="6" eb="9">
      <t>コブチザワ</t>
    </rPh>
    <phoneticPr fontId="1"/>
  </si>
  <si>
    <t>S「JA梨北小淵沢支所前」</t>
    <rPh sb="4" eb="5">
      <t>ナシ</t>
    </rPh>
    <rPh sb="5" eb="6">
      <t>キタ</t>
    </rPh>
    <rPh sb="6" eb="9">
      <t>コブチザワ</t>
    </rPh>
    <rPh sb="9" eb="11">
      <t>シショ</t>
    </rPh>
    <rPh sb="11" eb="12">
      <t>マエ</t>
    </rPh>
    <phoneticPr fontId="1"/>
  </si>
  <si>
    <t>K17</t>
  </si>
  <si>
    <t>市道・K17</t>
    <rPh sb="0" eb="2">
      <t>シドウ</t>
    </rPh>
    <phoneticPr fontId="1"/>
  </si>
  <si>
    <t>S「高森」</t>
    <rPh sb="2" eb="4">
      <t>タカモリ</t>
    </rPh>
    <phoneticPr fontId="1"/>
  </si>
  <si>
    <t>「おっこと亭」看板</t>
    <rPh sb="5" eb="6">
      <t>テイ</t>
    </rPh>
    <rPh sb="7" eb="9">
      <t>カンバン</t>
    </rPh>
    <phoneticPr fontId="1"/>
  </si>
  <si>
    <t>八ヶ岳エコーライン</t>
    <rPh sb="0" eb="3">
      <t>ヤツガタケ</t>
    </rPh>
    <phoneticPr fontId="1"/>
  </si>
  <si>
    <t>S 「おっこと」</t>
    <phoneticPr fontId="1"/>
  </si>
  <si>
    <t>市道・K17</t>
    <rPh sb="0" eb="1">
      <t>シ</t>
    </rPh>
    <phoneticPr fontId="1"/>
  </si>
  <si>
    <t>市道・R152</t>
    <rPh sb="0" eb="2">
      <t>シドウ</t>
    </rPh>
    <phoneticPr fontId="1"/>
  </si>
  <si>
    <t>[霧ケ峰高原・車山高原]</t>
    <rPh sb="1" eb="6">
      <t>キリガミネコウゲン</t>
    </rPh>
    <rPh sb="7" eb="9">
      <t>クルマヤマ</t>
    </rPh>
    <rPh sb="9" eb="11">
      <t>コウゲン</t>
    </rPh>
    <phoneticPr fontId="1"/>
  </si>
  <si>
    <t>K40</t>
    <phoneticPr fontId="1"/>
  </si>
  <si>
    <t>S</t>
    <phoneticPr fontId="1"/>
  </si>
  <si>
    <t>左側</t>
    <rPh sb="0" eb="2">
      <t>ヒダリガワ</t>
    </rPh>
    <phoneticPr fontId="1"/>
  </si>
  <si>
    <t>PC3 霧ヶ峰 富士見台</t>
    <rPh sb="4" eb="7">
      <t>キリガミネ</t>
    </rPh>
    <rPh sb="8" eb="12">
      <t>フジミダイ</t>
    </rPh>
    <phoneticPr fontId="1"/>
  </si>
  <si>
    <t>[R20 諏訪市街]</t>
    <rPh sb="5" eb="9">
      <t>スワシガイ</t>
    </rPh>
    <phoneticPr fontId="1"/>
  </si>
  <si>
    <t>市道・K40</t>
    <phoneticPr fontId="1"/>
  </si>
  <si>
    <t>R20</t>
  </si>
  <si>
    <t>R20</t>
    <phoneticPr fontId="1"/>
  </si>
  <si>
    <t>[塩尻・岡谷]</t>
    <rPh sb="1" eb="3">
      <t>シオジリ</t>
    </rPh>
    <rPh sb="4" eb="6">
      <t>オカヤ</t>
    </rPh>
    <phoneticPr fontId="1"/>
  </si>
  <si>
    <t>S「元町」</t>
    <rPh sb="2" eb="4">
      <t>モトマチ</t>
    </rPh>
    <phoneticPr fontId="1"/>
  </si>
  <si>
    <t>S「諏訪１丁目」</t>
    <rPh sb="2" eb="4">
      <t>スワ</t>
    </rPh>
    <rPh sb="5" eb="7">
      <t>チョウメ</t>
    </rPh>
    <phoneticPr fontId="1"/>
  </si>
  <si>
    <t>市道</t>
    <rPh sb="0" eb="2">
      <t>シドウ</t>
    </rPh>
    <phoneticPr fontId="1"/>
  </si>
  <si>
    <t>踏切渡った先</t>
    <rPh sb="0" eb="2">
      <t>フミキリ</t>
    </rPh>
    <rPh sb="2" eb="3">
      <t>ワタ</t>
    </rPh>
    <rPh sb="5" eb="6">
      <t>サキ</t>
    </rPh>
    <phoneticPr fontId="1"/>
  </si>
  <si>
    <t>S「石彫公園前」</t>
    <rPh sb="2" eb="4">
      <t>セキチョウ</t>
    </rPh>
    <rPh sb="4" eb="7">
      <t>コウエンマエ</t>
    </rPh>
    <phoneticPr fontId="1"/>
  </si>
  <si>
    <t>湖岸通り・K185</t>
    <phoneticPr fontId="1"/>
  </si>
  <si>
    <t>S「赤砂」先を左折</t>
    <rPh sb="2" eb="4">
      <t>アカスナ</t>
    </rPh>
    <rPh sb="5" eb="6">
      <t>サキ</t>
    </rPh>
    <rPh sb="7" eb="9">
      <t>サセツ</t>
    </rPh>
    <phoneticPr fontId="1"/>
  </si>
  <si>
    <t>[←釜口水門]</t>
    <rPh sb="2" eb="6">
      <t>カマグチスイモン</t>
    </rPh>
    <phoneticPr fontId="1"/>
  </si>
  <si>
    <t>PC4 釜口水門</t>
    <rPh sb="4" eb="6">
      <t>カマグチ</t>
    </rPh>
    <rPh sb="6" eb="8">
      <t>スイモン</t>
    </rPh>
    <phoneticPr fontId="1"/>
  </si>
  <si>
    <t>CR</t>
    <phoneticPr fontId="1"/>
  </si>
  <si>
    <t>S</t>
    <phoneticPr fontId="1"/>
  </si>
  <si>
    <t>K16</t>
  </si>
  <si>
    <t>K16</t>
    <phoneticPr fontId="1"/>
  </si>
  <si>
    <t>S「双田」</t>
    <rPh sb="2" eb="4">
      <t>ソウダ</t>
    </rPh>
    <phoneticPr fontId="1"/>
  </si>
  <si>
    <t>S「中河原」</t>
    <rPh sb="2" eb="5">
      <t>ナカガワラ</t>
    </rPh>
    <phoneticPr fontId="1"/>
  </si>
  <si>
    <t>S「中洲神宮寺」</t>
    <phoneticPr fontId="1"/>
  </si>
  <si>
    <t>[静岡・南アルプス]</t>
    <rPh sb="1" eb="3">
      <t>シズオカ</t>
    </rPh>
    <rPh sb="4" eb="5">
      <t>ミナミ</t>
    </rPh>
    <phoneticPr fontId="1"/>
  </si>
  <si>
    <t>R52</t>
    <phoneticPr fontId="1"/>
  </si>
  <si>
    <t>[茅野・原村]</t>
    <rPh sb="1" eb="3">
      <t>チノ</t>
    </rPh>
    <rPh sb="4" eb="6">
      <t>ハラムラ</t>
    </rPh>
    <phoneticPr fontId="1"/>
  </si>
  <si>
    <t>[白樺湖・八ヶ岳エコーライン]</t>
    <rPh sb="1" eb="3">
      <t>シラカバ</t>
    </rPh>
    <rPh sb="3" eb="4">
      <t>コ</t>
    </rPh>
    <rPh sb="5" eb="8">
      <t>ヤツガタケ</t>
    </rPh>
    <phoneticPr fontId="1"/>
  </si>
  <si>
    <t>[白樺湖・蓼科高原]</t>
    <rPh sb="1" eb="3">
      <t>シラカバ</t>
    </rPh>
    <rPh sb="3" eb="4">
      <t>コ</t>
    </rPh>
    <rPh sb="5" eb="7">
      <t>タテシナ</t>
    </rPh>
    <rPh sb="7" eb="9">
      <t>コウゲン</t>
    </rPh>
    <phoneticPr fontId="1"/>
  </si>
  <si>
    <t>[甲府・富士見]</t>
    <rPh sb="1" eb="3">
      <t>コウフ</t>
    </rPh>
    <rPh sb="4" eb="7">
      <t>フジミ</t>
    </rPh>
    <phoneticPr fontId="1"/>
  </si>
  <si>
    <t>[茅野・甲府・富士見]</t>
    <rPh sb="1" eb="3">
      <t>チノ</t>
    </rPh>
    <rPh sb="4" eb="6">
      <t>コウ</t>
    </rPh>
    <rPh sb="7" eb="10">
      <t>フジミ</t>
    </rPh>
    <phoneticPr fontId="1"/>
  </si>
  <si>
    <t>S「双田橋南」</t>
    <rPh sb="2" eb="5">
      <t>ソウダバシ</t>
    </rPh>
    <rPh sb="5" eb="6">
      <t>ミナミ</t>
    </rPh>
    <phoneticPr fontId="1"/>
  </si>
  <si>
    <t>[甲府]</t>
    <rPh sb="1" eb="3">
      <t>コウフ</t>
    </rPh>
    <phoneticPr fontId="1"/>
  </si>
  <si>
    <t>S「信玄橋西詰」</t>
    <rPh sb="2" eb="4">
      <t>シンゲン</t>
    </rPh>
    <rPh sb="4" eb="5">
      <t>ハシ</t>
    </rPh>
    <rPh sb="5" eb="7">
      <t>ニシヅメ</t>
    </rPh>
    <phoneticPr fontId="1"/>
  </si>
  <si>
    <t>K118</t>
    <phoneticPr fontId="1"/>
  </si>
  <si>
    <t>K20・R52</t>
    <phoneticPr fontId="1"/>
  </si>
  <si>
    <t>[甲府・甲斐]</t>
    <rPh sb="1" eb="3">
      <t>コウフ</t>
    </rPh>
    <rPh sb="4" eb="6">
      <t>カイ</t>
    </rPh>
    <phoneticPr fontId="1"/>
  </si>
  <si>
    <t>S「貢川交番前」</t>
    <rPh sb="2" eb="4">
      <t>クガワ</t>
    </rPh>
    <rPh sb="4" eb="7">
      <t>コウバンマエ</t>
    </rPh>
    <phoneticPr fontId="1"/>
  </si>
  <si>
    <t>[国道20号]</t>
    <rPh sb="1" eb="3">
      <t>コクドウ</t>
    </rPh>
    <rPh sb="5" eb="6">
      <t>ゴウ</t>
    </rPh>
    <phoneticPr fontId="1"/>
  </si>
  <si>
    <t>K5</t>
    <phoneticPr fontId="1"/>
  </si>
  <si>
    <t>S「貢川小北一」</t>
    <rPh sb="2" eb="4">
      <t>クガワ</t>
    </rPh>
    <rPh sb="4" eb="5">
      <t>ショウ</t>
    </rPh>
    <rPh sb="5" eb="6">
      <t>キタ</t>
    </rPh>
    <rPh sb="6" eb="7">
      <t>イチ</t>
    </rPh>
    <phoneticPr fontId="1"/>
  </si>
  <si>
    <t>S「千秋橋西詰」</t>
    <rPh sb="2" eb="5">
      <t>チアキバシ</t>
    </rPh>
    <rPh sb="5" eb="7">
      <t>ニシヅメ</t>
    </rPh>
    <phoneticPr fontId="1"/>
  </si>
  <si>
    <t>K3</t>
    <phoneticPr fontId="1"/>
  </si>
  <si>
    <t>[笛吹・甲府駅]</t>
    <rPh sb="1" eb="3">
      <t>フエフキ</t>
    </rPh>
    <rPh sb="4" eb="7">
      <t>コウフエキ</t>
    </rPh>
    <phoneticPr fontId="1"/>
  </si>
  <si>
    <t>国母通り</t>
    <rPh sb="0" eb="2">
      <t>コクボ</t>
    </rPh>
    <rPh sb="2" eb="3">
      <t>ドオ</t>
    </rPh>
    <phoneticPr fontId="1"/>
  </si>
  <si>
    <t>S「太田町南」</t>
    <rPh sb="2" eb="4">
      <t>オオタ</t>
    </rPh>
    <rPh sb="4" eb="5">
      <t>マチ</t>
    </rPh>
    <rPh sb="5" eb="6">
      <t>ミナミ</t>
    </rPh>
    <phoneticPr fontId="1"/>
  </si>
  <si>
    <t>[御坂・八代]</t>
    <rPh sb="1" eb="3">
      <t>ミサカ</t>
    </rPh>
    <rPh sb="4" eb="6">
      <t>ヤツシロ</t>
    </rPh>
    <phoneticPr fontId="1"/>
  </si>
  <si>
    <t>青葉通り</t>
    <rPh sb="0" eb="3">
      <t>アオバドオ</t>
    </rPh>
    <phoneticPr fontId="1"/>
  </si>
  <si>
    <t>K22・K313・K34</t>
    <phoneticPr fontId="1"/>
  </si>
  <si>
    <t>[富士河口湖・若彦トンネル]</t>
    <rPh sb="1" eb="3">
      <t>フジ</t>
    </rPh>
    <rPh sb="3" eb="6">
      <t>カワグチコ</t>
    </rPh>
    <rPh sb="7" eb="9">
      <t>ワカヒコ</t>
    </rPh>
    <phoneticPr fontId="1"/>
  </si>
  <si>
    <t>K36</t>
    <phoneticPr fontId="1"/>
  </si>
  <si>
    <t>S「森の上」</t>
    <rPh sb="2" eb="3">
      <t>モリ</t>
    </rPh>
    <rPh sb="4" eb="5">
      <t>ウエ</t>
    </rPh>
    <phoneticPr fontId="1"/>
  </si>
  <si>
    <t>K719</t>
    <phoneticPr fontId="1"/>
  </si>
  <si>
    <t>富士吉田・国道137号</t>
    <rPh sb="0" eb="4">
      <t>フジヨシダ</t>
    </rPh>
    <rPh sb="5" eb="7">
      <t>コクドウ</t>
    </rPh>
    <rPh sb="10" eb="11">
      <t>ゴウ</t>
    </rPh>
    <phoneticPr fontId="1"/>
  </si>
  <si>
    <t>K21</t>
  </si>
  <si>
    <t>PC5 大石紬伝統工芸館</t>
    <rPh sb="4" eb="6">
      <t>オオイシ</t>
    </rPh>
    <rPh sb="6" eb="7">
      <t>ツムギ</t>
    </rPh>
    <rPh sb="7" eb="12">
      <t>デントウコウゲイカン</t>
    </rPh>
    <phoneticPr fontId="1"/>
  </si>
  <si>
    <t>K21</t>
    <phoneticPr fontId="1"/>
  </si>
  <si>
    <t>手前にファミリーマート</t>
    <rPh sb="0" eb="2">
      <t>テマエ</t>
    </rPh>
    <phoneticPr fontId="1"/>
  </si>
  <si>
    <t>新鳥坂トンネルまで9.2km</t>
    <rPh sb="0" eb="3">
      <t>シントリサカ</t>
    </rPh>
    <phoneticPr fontId="1"/>
  </si>
  <si>
    <t>[大月・都留]</t>
    <rPh sb="1" eb="3">
      <t>オオツキ</t>
    </rPh>
    <rPh sb="4" eb="6">
      <t>ツル</t>
    </rPh>
    <phoneticPr fontId="1"/>
  </si>
  <si>
    <t>S 「中央一丁目」</t>
    <rPh sb="3" eb="5">
      <t>チュウオウ</t>
    </rPh>
    <rPh sb="5" eb="8">
      <t>イッチョウメ</t>
    </rPh>
    <phoneticPr fontId="1"/>
  </si>
  <si>
    <t>[八王子・大月]</t>
    <rPh sb="1" eb="4">
      <t>ハチオウジ</t>
    </rPh>
    <rPh sb="5" eb="7">
      <t>オオツキ</t>
    </rPh>
    <phoneticPr fontId="1"/>
  </si>
  <si>
    <t>R139</t>
    <phoneticPr fontId="1"/>
  </si>
  <si>
    <t>S 「都留高校南」</t>
    <rPh sb="3" eb="5">
      <t>ツル</t>
    </rPh>
    <rPh sb="5" eb="7">
      <t>コウコウ</t>
    </rPh>
    <rPh sb="7" eb="8">
      <t>ミナミ</t>
    </rPh>
    <phoneticPr fontId="1"/>
  </si>
  <si>
    <t>[八王子・上野原]</t>
    <rPh sb="1" eb="4">
      <t>ハチオウジ</t>
    </rPh>
    <rPh sb="5" eb="8">
      <t>ウエノハラ</t>
    </rPh>
    <phoneticPr fontId="1"/>
  </si>
  <si>
    <t>R412</t>
    <phoneticPr fontId="1"/>
  </si>
  <si>
    <t>相模湖大橋渡ってすぐ</t>
    <rPh sb="0" eb="3">
      <t>サガミコ</t>
    </rPh>
    <rPh sb="3" eb="5">
      <t>オオハシ</t>
    </rPh>
    <rPh sb="5" eb="6">
      <t>ワタ</t>
    </rPh>
    <phoneticPr fontId="1"/>
  </si>
  <si>
    <t>PC6 やまなみミニパーク風と森と電気の里</t>
    <phoneticPr fontId="1"/>
  </si>
  <si>
    <t>K517</t>
    <phoneticPr fontId="1"/>
  </si>
  <si>
    <t>[相模原・厚木]</t>
    <rPh sb="1" eb="4">
      <t>サガミハラ</t>
    </rPh>
    <rPh sb="5" eb="7">
      <t>アツギ</t>
    </rPh>
    <phoneticPr fontId="1"/>
  </si>
  <si>
    <t>S「阿津」</t>
    <rPh sb="2" eb="4">
      <t>アツ</t>
    </rPh>
    <phoneticPr fontId="1"/>
  </si>
  <si>
    <t>[厚木・相模原市街]</t>
    <rPh sb="1" eb="3">
      <t>アツギ</t>
    </rPh>
    <rPh sb="4" eb="9">
      <t>サガミハラシガイ</t>
    </rPh>
    <phoneticPr fontId="1"/>
  </si>
  <si>
    <t>R412</t>
    <phoneticPr fontId="1"/>
  </si>
  <si>
    <t>K158･K18･K19</t>
  </si>
  <si>
    <t>PC2 JR日野春駅</t>
    <rPh sb="6" eb="10">
      <t>ヒノハルエキ</t>
    </rPh>
    <phoneticPr fontId="1"/>
  </si>
  <si>
    <t>ビーナスライン</t>
    <phoneticPr fontId="1"/>
  </si>
  <si>
    <t>10/12　6:30～7:00</t>
    <phoneticPr fontId="1"/>
  </si>
  <si>
    <t>10:23～15:18  区間距離95.4km
フォトチェック：「駅舎」の写真</t>
    <rPh sb="33" eb="35">
      <t>エキシャ</t>
    </rPh>
    <phoneticPr fontId="1"/>
  </si>
  <si>
    <t>12:02～19:02  区間距離55.9km
フォトチェック：「霧ヶ峰 富士見台」看板の写真</t>
    <rPh sb="42" eb="44">
      <t>カンバン</t>
    </rPh>
    <phoneticPr fontId="1"/>
  </si>
  <si>
    <t>12:49～20:46  区間距離26.1km
フォトチェック：「釜口水門」の写真
撮影後水門を渡り対岸へ進む</t>
    <rPh sb="33" eb="37">
      <t>カマグチスイモン</t>
    </rPh>
    <rPh sb="42" eb="45">
      <t>サツエイゴ</t>
    </rPh>
    <rPh sb="45" eb="47">
      <t>スイモン</t>
    </rPh>
    <rPh sb="48" eb="49">
      <t>ワタ</t>
    </rPh>
    <rPh sb="50" eb="52">
      <t>タイガン</t>
    </rPh>
    <rPh sb="53" eb="54">
      <t>スス</t>
    </rPh>
    <phoneticPr fontId="1"/>
  </si>
  <si>
    <t>15:53～10/13 03:18  区間距離97.8km
フォトチェック：「大石紬伝統工芸館」の写真</t>
    <rPh sb="39" eb="41">
      <t>オオイシ</t>
    </rPh>
    <rPh sb="41" eb="42">
      <t>ツムギ</t>
    </rPh>
    <rPh sb="42" eb="44">
      <t>デントウ</t>
    </rPh>
    <rPh sb="44" eb="46">
      <t>コウゲイ</t>
    </rPh>
    <rPh sb="46" eb="47">
      <t>カン</t>
    </rPh>
    <phoneticPr fontId="1"/>
  </si>
  <si>
    <t>17:44～10/13 07:14  区間距離59.2km
フォトチェック：「あづま屋」の写真</t>
    <rPh sb="42" eb="43">
      <t>ヤ</t>
    </rPh>
    <phoneticPr fontId="1"/>
  </si>
  <si>
    <t>18:38～10/13 9:30 区間距離35.4km
公園手前で歩道へ入る　</t>
    <rPh sb="17" eb="21">
      <t>クカンキョリ</t>
    </rPh>
    <rPh sb="28" eb="32">
      <t>コウエンテマエ</t>
    </rPh>
    <rPh sb="33" eb="35">
      <t>ホドウ</t>
    </rPh>
    <rPh sb="36" eb="37">
      <t>ハイ</t>
    </rPh>
    <phoneticPr fontId="1"/>
  </si>
  <si>
    <t>富士見峠まで11.4ｋｍ</t>
    <rPh sb="0" eb="3">
      <t>フジミ</t>
    </rPh>
    <rPh sb="3" eb="4">
      <t>トウゲ</t>
    </rPh>
    <phoneticPr fontId="1"/>
  </si>
  <si>
    <t>2024/8/6 ver1.0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</si>
</sst>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7" formatCode="0.0_ "/>
    <numFmt numFmtId="178" formatCode="&quot;［&quot;@&quot;］&quot;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b/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000000"/>
      <name val="MS P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6" fillId="0" borderId="0"/>
  </cellStyleXfs>
  <cellXfs count="92">
    <xf numFmtId="0" fontId="0" fillId="0" borderId="0" xfId="0"/>
    <xf numFmtId="0" fontId="2" fillId="0" borderId="1" xfId="1" applyFont="1" applyBorder="1" applyAlignment="1">
      <alignment horizontal="center" vertical="center"/>
    </xf>
    <xf numFmtId="176" fontId="4" fillId="0" borderId="0" xfId="1" applyNumberFormat="1" applyFont="1">
      <alignment vertical="center"/>
    </xf>
    <xf numFmtId="0" fontId="4" fillId="0" borderId="0" xfId="1" applyFont="1">
      <alignment vertical="center"/>
    </xf>
    <xf numFmtId="14" fontId="2" fillId="0" borderId="0" xfId="1" applyNumberFormat="1" applyFont="1" applyAlignment="1">
      <alignment horizontal="right" vertical="center"/>
    </xf>
    <xf numFmtId="177" fontId="2" fillId="0" borderId="1" xfId="1" applyNumberFormat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vertical="center" wrapText="1"/>
    </xf>
    <xf numFmtId="177" fontId="2" fillId="2" borderId="1" xfId="1" applyNumberFormat="1" applyFont="1" applyFill="1" applyBorder="1" applyAlignment="1">
      <alignment horizontal="left" vertical="center"/>
    </xf>
    <xf numFmtId="177" fontId="2" fillId="0" borderId="0" xfId="1" applyNumberFormat="1" applyFont="1" applyAlignment="1">
      <alignment horizontal="right" vertical="center"/>
    </xf>
    <xf numFmtId="14" fontId="2" fillId="0" borderId="0" xfId="1" applyNumberFormat="1" applyFont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2" fillId="2" borderId="1" xfId="1" applyFont="1" applyFill="1" applyBorder="1" applyAlignment="1">
      <alignment horizontal="left" vertical="center"/>
    </xf>
    <xf numFmtId="177" fontId="2" fillId="0" borderId="1" xfId="1" applyNumberFormat="1" applyFont="1" applyBorder="1" applyAlignment="1">
      <alignment horizontal="left" vertical="center"/>
    </xf>
    <xf numFmtId="0" fontId="2" fillId="0" borderId="0" xfId="0" applyFont="1"/>
    <xf numFmtId="177" fontId="2" fillId="0" borderId="0" xfId="1" applyNumberFormat="1" applyFont="1" applyAlignment="1">
      <alignment horizontal="center" vertical="center"/>
    </xf>
    <xf numFmtId="176" fontId="2" fillId="0" borderId="1" xfId="1" applyNumberFormat="1" applyFont="1" applyBorder="1" applyAlignment="1">
      <alignment horizontal="center" vertical="center"/>
    </xf>
    <xf numFmtId="176" fontId="2" fillId="2" borderId="1" xfId="1" applyNumberFormat="1" applyFont="1" applyFill="1" applyBorder="1" applyAlignment="1">
      <alignment horizontal="center" vertical="center"/>
    </xf>
    <xf numFmtId="177" fontId="2" fillId="2" borderId="1" xfId="1" applyNumberFormat="1" applyFont="1" applyFill="1" applyBorder="1" applyAlignment="1">
      <alignment horizontal="center" vertical="center"/>
    </xf>
    <xf numFmtId="177" fontId="4" fillId="2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177" fontId="2" fillId="0" borderId="1" xfId="2" applyNumberFormat="1" applyFont="1" applyBorder="1" applyAlignment="1">
      <alignment horizontal="center" vertical="center"/>
    </xf>
    <xf numFmtId="177" fontId="4" fillId="0" borderId="1" xfId="2" applyNumberFormat="1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left" vertical="center"/>
    </xf>
    <xf numFmtId="0" fontId="2" fillId="0" borderId="1" xfId="2" applyFont="1" applyBorder="1" applyAlignment="1">
      <alignment horizontal="left" vertical="center" wrapText="1"/>
    </xf>
    <xf numFmtId="177" fontId="2" fillId="0" borderId="1" xfId="2" applyNumberFormat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177" fontId="2" fillId="2" borderId="1" xfId="2" applyNumberFormat="1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left" vertical="center"/>
    </xf>
    <xf numFmtId="177" fontId="5" fillId="0" borderId="0" xfId="0" applyNumberFormat="1" applyFont="1"/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shrinkToFit="1"/>
    </xf>
    <xf numFmtId="0" fontId="2" fillId="0" borderId="1" xfId="1" applyFont="1" applyBorder="1" applyAlignment="1">
      <alignment horizontal="left" vertical="center" wrapText="1" shrinkToFit="1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 wrapText="1"/>
    </xf>
    <xf numFmtId="176" fontId="2" fillId="0" borderId="0" xfId="1" applyNumberFormat="1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2" applyFont="1"/>
    <xf numFmtId="177" fontId="2" fillId="0" borderId="0" xfId="0" applyNumberFormat="1" applyFont="1"/>
    <xf numFmtId="0" fontId="2" fillId="0" borderId="0" xfId="0" applyFont="1" applyAlignment="1">
      <alignment horizontal="center"/>
    </xf>
    <xf numFmtId="176" fontId="2" fillId="0" borderId="1" xfId="1" applyNumberFormat="1" applyFont="1" applyFill="1" applyBorder="1" applyAlignment="1">
      <alignment horizontal="center" vertical="center"/>
    </xf>
    <xf numFmtId="177" fontId="2" fillId="0" borderId="1" xfId="1" applyNumberFormat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/>
    </xf>
    <xf numFmtId="0" fontId="2" fillId="0" borderId="1" xfId="1" applyFont="1" applyFill="1" applyBorder="1" applyAlignment="1">
      <alignment vertical="center" wrapText="1"/>
    </xf>
    <xf numFmtId="177" fontId="2" fillId="2" borderId="1" xfId="1" applyNumberFormat="1" applyFont="1" applyFill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177" fontId="4" fillId="2" borderId="1" xfId="2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/>
    <xf numFmtId="49" fontId="2" fillId="0" borderId="0" xfId="0" applyNumberFormat="1" applyFont="1"/>
    <xf numFmtId="49" fontId="2" fillId="0" borderId="1" xfId="1" applyNumberFormat="1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/>
    </xf>
    <xf numFmtId="0" fontId="2" fillId="0" borderId="1" xfId="1" applyFont="1" applyFill="1" applyBorder="1" applyAlignment="1">
      <alignment vertical="center" wrapText="1"/>
    </xf>
    <xf numFmtId="177" fontId="2" fillId="2" borderId="1" xfId="1" applyNumberFormat="1" applyFont="1" applyFill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/>
    </xf>
    <xf numFmtId="0" fontId="2" fillId="0" borderId="1" xfId="1" applyFont="1" applyFill="1" applyBorder="1" applyAlignment="1">
      <alignment vertical="center" wrapText="1"/>
    </xf>
    <xf numFmtId="0" fontId="2" fillId="0" borderId="1" xfId="1" applyFont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left" vertical="center"/>
    </xf>
    <xf numFmtId="49" fontId="2" fillId="0" borderId="1" xfId="2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0" borderId="1" xfId="1" applyNumberFormat="1" applyFont="1" applyBorder="1" applyAlignment="1">
      <alignment horizontal="left" vertical="center"/>
    </xf>
    <xf numFmtId="49" fontId="2" fillId="0" borderId="1" xfId="1" applyNumberFormat="1" applyFont="1" applyFill="1" applyBorder="1" applyAlignment="1">
      <alignment horizontal="left" vertical="center"/>
    </xf>
    <xf numFmtId="49" fontId="2" fillId="0" borderId="1" xfId="1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2" fillId="0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/>
    </xf>
    <xf numFmtId="178" fontId="2" fillId="0" borderId="1" xfId="1" applyNumberFormat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/>
    </xf>
    <xf numFmtId="177" fontId="2" fillId="2" borderId="1" xfId="1" applyNumberFormat="1" applyFont="1" applyFill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177" fontId="5" fillId="0" borderId="0" xfId="1" applyNumberFormat="1" applyFo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20" fontId="2" fillId="2" borderId="1" xfId="1" applyNumberFormat="1" applyFont="1" applyFill="1" applyBorder="1" applyAlignment="1">
      <alignment horizontal="left" vertical="center"/>
    </xf>
  </cellXfs>
  <cellStyles count="3">
    <cellStyle name="標準" xfId="0" builtinId="0"/>
    <cellStyle name="標準 2" xfId="2"/>
    <cellStyle name="標準_Sheet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1"/>
  <sheetViews>
    <sheetView tabSelected="1" zoomScale="115" zoomScaleNormal="115" workbookViewId="0">
      <selection activeCell="E2" sqref="E2"/>
    </sheetView>
  </sheetViews>
  <sheetFormatPr defaultRowHeight="12"/>
  <cols>
    <col min="1" max="1" width="4.625" style="14" customWidth="1"/>
    <col min="2" max="2" width="5.875" style="32" bestFit="1" customWidth="1"/>
    <col min="3" max="3" width="7.625" style="14" bestFit="1" customWidth="1"/>
    <col min="4" max="4" width="6.375" style="44" bestFit="1" customWidth="1"/>
    <col min="5" max="5" width="31.625" style="41" bestFit="1" customWidth="1"/>
    <col min="6" max="6" width="24.25" style="78" bestFit="1" customWidth="1"/>
    <col min="7" max="7" width="13.625" style="41" bestFit="1" customWidth="1"/>
    <col min="8" max="8" width="54.25" style="41" bestFit="1" customWidth="1"/>
    <col min="9" max="16384" width="9" style="14"/>
  </cols>
  <sheetData>
    <row r="1" spans="1:26">
      <c r="A1" s="2" t="s">
        <v>126</v>
      </c>
      <c r="B1" s="88"/>
      <c r="C1" s="9"/>
      <c r="D1" s="15"/>
      <c r="E1" s="3" t="s">
        <v>238</v>
      </c>
      <c r="F1" s="56"/>
      <c r="H1" s="4"/>
    </row>
    <row r="2" spans="1:26">
      <c r="B2" s="88"/>
      <c r="C2" s="9"/>
      <c r="D2" s="15"/>
      <c r="E2" s="3"/>
      <c r="F2" s="56"/>
      <c r="G2" s="10"/>
      <c r="H2" s="4"/>
    </row>
    <row r="3" spans="1:26">
      <c r="A3" s="16" t="s">
        <v>41</v>
      </c>
      <c r="B3" s="5" t="s">
        <v>0</v>
      </c>
      <c r="C3" s="5" t="s">
        <v>1</v>
      </c>
      <c r="D3" s="1" t="s">
        <v>2</v>
      </c>
      <c r="E3" s="1" t="s">
        <v>3</v>
      </c>
      <c r="F3" s="57" t="s">
        <v>4</v>
      </c>
      <c r="G3" s="1" t="s">
        <v>5</v>
      </c>
      <c r="H3" s="1" t="s">
        <v>6</v>
      </c>
    </row>
    <row r="4" spans="1:26">
      <c r="A4" s="17">
        <f>ROW()-3</f>
        <v>1</v>
      </c>
      <c r="B4" s="18">
        <v>0</v>
      </c>
      <c r="C4" s="19">
        <v>0</v>
      </c>
      <c r="D4" s="6" t="s">
        <v>42</v>
      </c>
      <c r="E4" s="12" t="s">
        <v>7</v>
      </c>
      <c r="F4" s="70"/>
      <c r="G4" s="12" t="s">
        <v>93</v>
      </c>
      <c r="H4" s="91" t="s">
        <v>230</v>
      </c>
    </row>
    <row r="5" spans="1:26">
      <c r="A5" s="45">
        <f t="shared" ref="A5:A84" si="0">ROW()-3</f>
        <v>2</v>
      </c>
      <c r="B5" s="22">
        <v>2.2999999999999998</v>
      </c>
      <c r="C5" s="23">
        <f>B5-B4</f>
        <v>2.2999999999999998</v>
      </c>
      <c r="D5" s="24" t="s">
        <v>43</v>
      </c>
      <c r="E5" s="25" t="s">
        <v>94</v>
      </c>
      <c r="F5" s="71" t="s">
        <v>44</v>
      </c>
      <c r="G5" s="25" t="s">
        <v>45</v>
      </c>
      <c r="H5" s="26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</row>
    <row r="6" spans="1:26">
      <c r="A6" s="45">
        <f t="shared" si="0"/>
        <v>3</v>
      </c>
      <c r="B6" s="22">
        <v>4.5999999999999996</v>
      </c>
      <c r="C6" s="23">
        <f t="shared" ref="C6:C84" si="1">B6-B5</f>
        <v>2.2999999999999998</v>
      </c>
      <c r="D6" s="24" t="s">
        <v>46</v>
      </c>
      <c r="E6" s="25" t="s">
        <v>47</v>
      </c>
      <c r="F6" s="71" t="s">
        <v>48</v>
      </c>
      <c r="G6" s="25" t="s">
        <v>49</v>
      </c>
      <c r="H6" s="26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</row>
    <row r="7" spans="1:26">
      <c r="A7" s="45">
        <f t="shared" si="0"/>
        <v>4</v>
      </c>
      <c r="B7" s="22">
        <v>4.8</v>
      </c>
      <c r="C7" s="23">
        <f t="shared" si="1"/>
        <v>0.20000000000000018</v>
      </c>
      <c r="D7" s="24" t="s">
        <v>43</v>
      </c>
      <c r="E7" s="25" t="s">
        <v>50</v>
      </c>
      <c r="F7" s="71"/>
      <c r="G7" s="25" t="s">
        <v>51</v>
      </c>
      <c r="H7" s="26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spans="1:26">
      <c r="A8" s="45">
        <f t="shared" si="0"/>
        <v>5</v>
      </c>
      <c r="B8" s="22">
        <v>5.2</v>
      </c>
      <c r="C8" s="23">
        <f t="shared" si="1"/>
        <v>0.40000000000000036</v>
      </c>
      <c r="D8" s="24" t="s">
        <v>43</v>
      </c>
      <c r="E8" s="25" t="s">
        <v>52</v>
      </c>
      <c r="F8" s="71" t="s">
        <v>53</v>
      </c>
      <c r="G8" s="25" t="s">
        <v>95</v>
      </c>
      <c r="H8" s="26" t="s">
        <v>33</v>
      </c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pans="1:26">
      <c r="A9" s="45">
        <f t="shared" si="0"/>
        <v>6</v>
      </c>
      <c r="B9" s="22">
        <v>14.099999999999998</v>
      </c>
      <c r="C9" s="23">
        <f t="shared" si="1"/>
        <v>8.8999999999999986</v>
      </c>
      <c r="D9" s="24" t="s">
        <v>8</v>
      </c>
      <c r="E9" s="25" t="s">
        <v>54</v>
      </c>
      <c r="F9" s="71" t="s">
        <v>66</v>
      </c>
      <c r="G9" s="25" t="s">
        <v>96</v>
      </c>
      <c r="H9" s="26" t="s">
        <v>55</v>
      </c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1:26">
      <c r="A10" s="45">
        <f t="shared" si="0"/>
        <v>7</v>
      </c>
      <c r="B10" s="22">
        <v>17.699999999999996</v>
      </c>
      <c r="C10" s="23">
        <f t="shared" si="1"/>
        <v>3.5999999999999979</v>
      </c>
      <c r="D10" s="24" t="s">
        <v>46</v>
      </c>
      <c r="E10" s="25" t="s">
        <v>67</v>
      </c>
      <c r="F10" s="72"/>
      <c r="G10" s="20" t="s">
        <v>97</v>
      </c>
      <c r="H10" s="20"/>
    </row>
    <row r="11" spans="1:26">
      <c r="A11" s="45">
        <f t="shared" si="0"/>
        <v>8</v>
      </c>
      <c r="B11" s="22">
        <v>18.899999999999995</v>
      </c>
      <c r="C11" s="23">
        <f t="shared" si="1"/>
        <v>1.1999999999999993</v>
      </c>
      <c r="D11" s="24" t="s">
        <v>8</v>
      </c>
      <c r="E11" s="25" t="s">
        <v>56</v>
      </c>
      <c r="F11" s="72"/>
      <c r="G11" s="20" t="s">
        <v>96</v>
      </c>
      <c r="H11" s="20"/>
    </row>
    <row r="12" spans="1:26">
      <c r="A12" s="45">
        <f t="shared" si="0"/>
        <v>9</v>
      </c>
      <c r="B12" s="22">
        <v>19.899999999999995</v>
      </c>
      <c r="C12" s="23">
        <f t="shared" si="1"/>
        <v>1</v>
      </c>
      <c r="D12" s="24" t="s">
        <v>46</v>
      </c>
      <c r="E12" s="25" t="s">
        <v>57</v>
      </c>
      <c r="F12" s="72" t="s">
        <v>71</v>
      </c>
      <c r="G12" s="20" t="s">
        <v>96</v>
      </c>
      <c r="H12" s="20"/>
    </row>
    <row r="13" spans="1:26">
      <c r="A13" s="45">
        <f t="shared" si="0"/>
        <v>10</v>
      </c>
      <c r="B13" s="22">
        <v>20.299999999999997</v>
      </c>
      <c r="C13" s="23">
        <f t="shared" si="1"/>
        <v>0.40000000000000213</v>
      </c>
      <c r="D13" s="24" t="s">
        <v>8</v>
      </c>
      <c r="E13" s="25" t="s">
        <v>58</v>
      </c>
      <c r="F13" s="72" t="s">
        <v>122</v>
      </c>
      <c r="G13" s="20" t="s">
        <v>98</v>
      </c>
      <c r="H13" s="20"/>
    </row>
    <row r="14" spans="1:26">
      <c r="A14" s="45">
        <f t="shared" si="0"/>
        <v>11</v>
      </c>
      <c r="B14" s="22">
        <v>23.099999999999998</v>
      </c>
      <c r="C14" s="23">
        <f t="shared" si="1"/>
        <v>2.8000000000000007</v>
      </c>
      <c r="D14" s="28" t="s">
        <v>14</v>
      </c>
      <c r="E14" s="25" t="s">
        <v>59</v>
      </c>
      <c r="F14" s="72" t="s">
        <v>68</v>
      </c>
      <c r="G14" s="20" t="s">
        <v>99</v>
      </c>
      <c r="H14" s="20" t="s">
        <v>100</v>
      </c>
    </row>
    <row r="15" spans="1:26" ht="24">
      <c r="A15" s="17">
        <f t="shared" si="0"/>
        <v>12</v>
      </c>
      <c r="B15" s="29">
        <v>36.5</v>
      </c>
      <c r="C15" s="53">
        <f t="shared" si="1"/>
        <v>13.400000000000002</v>
      </c>
      <c r="D15" s="30" t="s">
        <v>12</v>
      </c>
      <c r="E15" s="31" t="s">
        <v>60</v>
      </c>
      <c r="F15" s="73"/>
      <c r="G15" s="21" t="s">
        <v>101</v>
      </c>
      <c r="H15" s="89" t="s">
        <v>119</v>
      </c>
    </row>
    <row r="16" spans="1:26">
      <c r="A16" s="45">
        <f t="shared" si="0"/>
        <v>13</v>
      </c>
      <c r="B16" s="22">
        <v>37.299999999999997</v>
      </c>
      <c r="C16" s="23">
        <f t="shared" si="1"/>
        <v>0.79999999999999716</v>
      </c>
      <c r="D16" s="24" t="s">
        <v>102</v>
      </c>
      <c r="E16" s="25" t="s">
        <v>61</v>
      </c>
      <c r="F16" s="72" t="s">
        <v>72</v>
      </c>
      <c r="G16" s="20" t="s">
        <v>103</v>
      </c>
      <c r="H16" s="20"/>
    </row>
    <row r="17" spans="1:8">
      <c r="A17" s="45">
        <f t="shared" si="0"/>
        <v>14</v>
      </c>
      <c r="B17" s="22">
        <v>68.7</v>
      </c>
      <c r="C17" s="23">
        <f t="shared" si="1"/>
        <v>31.400000000000006</v>
      </c>
      <c r="D17" s="1" t="s">
        <v>10</v>
      </c>
      <c r="E17" s="11" t="s">
        <v>104</v>
      </c>
      <c r="F17" s="72" t="s">
        <v>69</v>
      </c>
      <c r="G17" s="20" t="s">
        <v>103</v>
      </c>
      <c r="H17" s="20" t="s">
        <v>70</v>
      </c>
    </row>
    <row r="18" spans="1:8">
      <c r="A18" s="45">
        <f t="shared" si="0"/>
        <v>15</v>
      </c>
      <c r="B18" s="22">
        <v>81.5</v>
      </c>
      <c r="C18" s="23">
        <f t="shared" si="1"/>
        <v>12.799999999999997</v>
      </c>
      <c r="D18" s="1" t="s">
        <v>31</v>
      </c>
      <c r="E18" s="11" t="s">
        <v>13</v>
      </c>
      <c r="F18" s="74"/>
      <c r="G18" s="13" t="s">
        <v>105</v>
      </c>
      <c r="H18" s="11" t="s">
        <v>32</v>
      </c>
    </row>
    <row r="19" spans="1:8">
      <c r="A19" s="45">
        <f t="shared" si="0"/>
        <v>16</v>
      </c>
      <c r="B19" s="22">
        <v>91.2</v>
      </c>
      <c r="C19" s="23">
        <f t="shared" si="1"/>
        <v>9.7000000000000028</v>
      </c>
      <c r="D19" s="1" t="s">
        <v>34</v>
      </c>
      <c r="E19" s="11"/>
      <c r="F19" s="74" t="s">
        <v>35</v>
      </c>
      <c r="G19" s="13" t="s">
        <v>106</v>
      </c>
      <c r="H19" s="11" t="s">
        <v>127</v>
      </c>
    </row>
    <row r="20" spans="1:8">
      <c r="A20" s="45">
        <f t="shared" si="0"/>
        <v>17</v>
      </c>
      <c r="B20" s="22">
        <v>91.3</v>
      </c>
      <c r="C20" s="23">
        <f t="shared" si="1"/>
        <v>9.9999999999994316E-2</v>
      </c>
      <c r="D20" s="1" t="s">
        <v>11</v>
      </c>
      <c r="E20" s="11" t="s">
        <v>25</v>
      </c>
      <c r="F20" s="74"/>
      <c r="G20" s="13" t="s">
        <v>106</v>
      </c>
      <c r="H20" s="11"/>
    </row>
    <row r="21" spans="1:8">
      <c r="A21" s="45">
        <f t="shared" si="0"/>
        <v>18</v>
      </c>
      <c r="B21" s="22">
        <v>91.3</v>
      </c>
      <c r="C21" s="23">
        <f t="shared" si="1"/>
        <v>0</v>
      </c>
      <c r="D21" s="1" t="s">
        <v>11</v>
      </c>
      <c r="E21" s="11" t="s">
        <v>25</v>
      </c>
      <c r="F21" s="74"/>
      <c r="G21" s="13" t="s">
        <v>123</v>
      </c>
      <c r="H21" s="11" t="s">
        <v>107</v>
      </c>
    </row>
    <row r="22" spans="1:8">
      <c r="A22" s="45">
        <f t="shared" si="0"/>
        <v>19</v>
      </c>
      <c r="B22" s="22">
        <v>98.6</v>
      </c>
      <c r="C22" s="23">
        <f t="shared" si="1"/>
        <v>7.2999999999999972</v>
      </c>
      <c r="D22" s="1" t="s">
        <v>9</v>
      </c>
      <c r="E22" s="11" t="s">
        <v>73</v>
      </c>
      <c r="F22" s="74" t="s">
        <v>36</v>
      </c>
      <c r="G22" s="13" t="s">
        <v>108</v>
      </c>
      <c r="H22" s="11"/>
    </row>
    <row r="23" spans="1:8">
      <c r="A23" s="45">
        <f t="shared" si="0"/>
        <v>20</v>
      </c>
      <c r="B23" s="22">
        <v>99</v>
      </c>
      <c r="C23" s="23">
        <f t="shared" si="1"/>
        <v>0.40000000000000568</v>
      </c>
      <c r="D23" s="1" t="s">
        <v>10</v>
      </c>
      <c r="E23" s="11" t="s">
        <v>75</v>
      </c>
      <c r="F23" s="74"/>
      <c r="G23" s="13" t="s">
        <v>26</v>
      </c>
      <c r="H23" s="11"/>
    </row>
    <row r="24" spans="1:8">
      <c r="A24" s="45">
        <f t="shared" si="0"/>
        <v>21</v>
      </c>
      <c r="B24" s="22">
        <v>99</v>
      </c>
      <c r="C24" s="23">
        <f t="shared" si="1"/>
        <v>0</v>
      </c>
      <c r="D24" s="1" t="s">
        <v>34</v>
      </c>
      <c r="E24" s="11"/>
      <c r="F24" s="74"/>
      <c r="G24" s="13" t="s">
        <v>26</v>
      </c>
      <c r="H24" s="11" t="s">
        <v>82</v>
      </c>
    </row>
    <row r="25" spans="1:8">
      <c r="A25" s="45">
        <f t="shared" si="0"/>
        <v>22</v>
      </c>
      <c r="B25" s="22">
        <v>100</v>
      </c>
      <c r="C25" s="23">
        <f t="shared" si="1"/>
        <v>1</v>
      </c>
      <c r="D25" s="36" t="s">
        <v>8</v>
      </c>
      <c r="E25" s="37" t="s">
        <v>140</v>
      </c>
      <c r="F25" s="75"/>
      <c r="G25" s="46" t="s">
        <v>26</v>
      </c>
      <c r="H25" s="38" t="s">
        <v>130</v>
      </c>
    </row>
    <row r="26" spans="1:8">
      <c r="A26" s="45">
        <f t="shared" si="0"/>
        <v>23</v>
      </c>
      <c r="B26" s="22">
        <v>100.3</v>
      </c>
      <c r="C26" s="23">
        <f t="shared" si="1"/>
        <v>0.29999999999999716</v>
      </c>
      <c r="D26" s="1" t="s">
        <v>11</v>
      </c>
      <c r="E26" s="11" t="s">
        <v>25</v>
      </c>
      <c r="F26" s="74"/>
      <c r="G26" s="13" t="s">
        <v>131</v>
      </c>
      <c r="H26" s="33"/>
    </row>
    <row r="27" spans="1:8">
      <c r="A27" s="45">
        <f t="shared" si="0"/>
        <v>24</v>
      </c>
      <c r="B27" s="22">
        <v>101.89999999999999</v>
      </c>
      <c r="C27" s="23">
        <f t="shared" si="1"/>
        <v>1.5999999999999943</v>
      </c>
      <c r="D27" s="1" t="s">
        <v>11</v>
      </c>
      <c r="E27" s="11" t="s">
        <v>132</v>
      </c>
      <c r="F27" s="74" t="s">
        <v>138</v>
      </c>
      <c r="G27" s="13" t="s">
        <v>128</v>
      </c>
      <c r="H27" s="11"/>
    </row>
    <row r="28" spans="1:8">
      <c r="A28" s="45">
        <f t="shared" si="0"/>
        <v>25</v>
      </c>
      <c r="B28" s="22">
        <v>104.3</v>
      </c>
      <c r="C28" s="23">
        <f t="shared" si="1"/>
        <v>2.4000000000000057</v>
      </c>
      <c r="D28" s="1" t="s">
        <v>134</v>
      </c>
      <c r="E28" s="11" t="s">
        <v>133</v>
      </c>
      <c r="F28" s="74" t="s">
        <v>137</v>
      </c>
      <c r="G28" s="13" t="s">
        <v>135</v>
      </c>
      <c r="H28" s="11" t="s">
        <v>136</v>
      </c>
    </row>
    <row r="29" spans="1:8">
      <c r="A29" s="45">
        <f t="shared" si="0"/>
        <v>26</v>
      </c>
      <c r="B29" s="22">
        <v>115.8</v>
      </c>
      <c r="C29" s="23">
        <f t="shared" si="1"/>
        <v>11.5</v>
      </c>
      <c r="D29" s="1" t="s">
        <v>9</v>
      </c>
      <c r="E29" s="11" t="s">
        <v>15</v>
      </c>
      <c r="F29" s="74" t="s">
        <v>16</v>
      </c>
      <c r="G29" s="13" t="s">
        <v>124</v>
      </c>
      <c r="H29" s="11"/>
    </row>
    <row r="30" spans="1:8">
      <c r="A30" s="45">
        <f t="shared" si="0"/>
        <v>27</v>
      </c>
      <c r="B30" s="22">
        <v>116</v>
      </c>
      <c r="C30" s="23">
        <f t="shared" si="1"/>
        <v>0.20000000000000284</v>
      </c>
      <c r="D30" s="1" t="s">
        <v>14</v>
      </c>
      <c r="E30" s="11" t="s">
        <v>17</v>
      </c>
      <c r="F30" s="74" t="s">
        <v>18</v>
      </c>
      <c r="G30" s="13" t="s">
        <v>109</v>
      </c>
      <c r="H30" s="34" t="s">
        <v>30</v>
      </c>
    </row>
    <row r="31" spans="1:8">
      <c r="A31" s="45">
        <f t="shared" si="0"/>
        <v>28</v>
      </c>
      <c r="B31" s="22">
        <v>116.10000000000001</v>
      </c>
      <c r="C31" s="23">
        <f t="shared" si="1"/>
        <v>0.10000000000000853</v>
      </c>
      <c r="D31" s="1" t="s">
        <v>8</v>
      </c>
      <c r="E31" s="11" t="s">
        <v>19</v>
      </c>
      <c r="F31" s="74" t="s">
        <v>20</v>
      </c>
      <c r="G31" s="13" t="s">
        <v>109</v>
      </c>
      <c r="H31" s="35" t="s">
        <v>64</v>
      </c>
    </row>
    <row r="32" spans="1:8">
      <c r="A32" s="45">
        <f t="shared" si="0"/>
        <v>29</v>
      </c>
      <c r="B32" s="22">
        <v>119</v>
      </c>
      <c r="C32" s="23">
        <f t="shared" si="1"/>
        <v>2.8999999999999915</v>
      </c>
      <c r="D32" s="1" t="s">
        <v>14</v>
      </c>
      <c r="E32" s="11" t="s">
        <v>21</v>
      </c>
      <c r="F32" s="74" t="s">
        <v>22</v>
      </c>
      <c r="G32" s="13" t="s">
        <v>110</v>
      </c>
      <c r="H32" s="11"/>
    </row>
    <row r="33" spans="1:8">
      <c r="A33" s="45">
        <f t="shared" si="0"/>
        <v>30</v>
      </c>
      <c r="B33" s="22">
        <v>121.60000000000001</v>
      </c>
      <c r="C33" s="23">
        <f t="shared" si="1"/>
        <v>2.6000000000000085</v>
      </c>
      <c r="D33" s="1" t="s">
        <v>14</v>
      </c>
      <c r="E33" s="11" t="s">
        <v>38</v>
      </c>
      <c r="F33" s="74" t="s">
        <v>23</v>
      </c>
      <c r="G33" s="13" t="s">
        <v>111</v>
      </c>
      <c r="H33" s="11" t="s">
        <v>24</v>
      </c>
    </row>
    <row r="34" spans="1:8" ht="24">
      <c r="A34" s="17">
        <f t="shared" si="0"/>
        <v>31</v>
      </c>
      <c r="B34" s="29">
        <v>131.9</v>
      </c>
      <c r="C34" s="53">
        <f t="shared" si="1"/>
        <v>10.299999999999997</v>
      </c>
      <c r="D34" s="84" t="s">
        <v>129</v>
      </c>
      <c r="E34" s="12" t="s">
        <v>228</v>
      </c>
      <c r="F34" s="70"/>
      <c r="G34" s="86" t="s">
        <v>111</v>
      </c>
      <c r="H34" s="90" t="s">
        <v>231</v>
      </c>
    </row>
    <row r="35" spans="1:8">
      <c r="A35" s="45">
        <f t="shared" si="0"/>
        <v>32</v>
      </c>
      <c r="B35" s="22">
        <v>136.80000000000001</v>
      </c>
      <c r="C35" s="23">
        <f t="shared" si="1"/>
        <v>4.9000000000000057</v>
      </c>
      <c r="D35" s="52" t="s">
        <v>10</v>
      </c>
      <c r="E35" s="11" t="s">
        <v>74</v>
      </c>
      <c r="F35" s="74" t="s">
        <v>37</v>
      </c>
      <c r="G35" s="13" t="s">
        <v>111</v>
      </c>
      <c r="H35" s="11" t="s">
        <v>40</v>
      </c>
    </row>
    <row r="36" spans="1:8">
      <c r="A36" s="45">
        <f t="shared" si="0"/>
        <v>33</v>
      </c>
      <c r="B36" s="22">
        <v>143.5</v>
      </c>
      <c r="C36" s="23">
        <f t="shared" si="1"/>
        <v>6.6999999999999886</v>
      </c>
      <c r="D36" s="52" t="s">
        <v>11</v>
      </c>
      <c r="E36" s="49" t="s">
        <v>143</v>
      </c>
      <c r="F36" s="75" t="s">
        <v>142</v>
      </c>
      <c r="G36" s="13" t="s">
        <v>111</v>
      </c>
      <c r="H36" s="11"/>
    </row>
    <row r="37" spans="1:8">
      <c r="A37" s="45">
        <f t="shared" si="0"/>
        <v>34</v>
      </c>
      <c r="B37" s="22">
        <v>145.5</v>
      </c>
      <c r="C37" s="23">
        <f t="shared" si="1"/>
        <v>2</v>
      </c>
      <c r="D37" s="52" t="s">
        <v>14</v>
      </c>
      <c r="E37" s="11"/>
      <c r="F37" s="74" t="s">
        <v>139</v>
      </c>
      <c r="G37" s="13" t="s">
        <v>26</v>
      </c>
      <c r="H37" s="11"/>
    </row>
    <row r="38" spans="1:8">
      <c r="A38" s="45">
        <f t="shared" si="0"/>
        <v>35</v>
      </c>
      <c r="B38" s="22">
        <v>145.9</v>
      </c>
      <c r="C38" s="23">
        <f t="shared" si="1"/>
        <v>0.40000000000000568</v>
      </c>
      <c r="D38" s="52" t="s">
        <v>11</v>
      </c>
      <c r="E38" s="11" t="s">
        <v>141</v>
      </c>
      <c r="F38" s="74"/>
      <c r="G38" s="13" t="s">
        <v>145</v>
      </c>
      <c r="H38" s="11"/>
    </row>
    <row r="39" spans="1:8">
      <c r="A39" s="45">
        <f t="shared" si="0"/>
        <v>36</v>
      </c>
      <c r="B39" s="22">
        <v>150.4</v>
      </c>
      <c r="C39" s="23">
        <f t="shared" si="1"/>
        <v>4.5</v>
      </c>
      <c r="D39" s="47" t="s">
        <v>9</v>
      </c>
      <c r="E39" s="49" t="s">
        <v>146</v>
      </c>
      <c r="F39" s="75" t="s">
        <v>180</v>
      </c>
      <c r="G39" s="49" t="s">
        <v>144</v>
      </c>
      <c r="H39" s="38"/>
    </row>
    <row r="40" spans="1:8">
      <c r="A40" s="45">
        <f t="shared" si="0"/>
        <v>37</v>
      </c>
      <c r="B40" s="22">
        <v>153.19999999999999</v>
      </c>
      <c r="C40" s="23">
        <f t="shared" si="1"/>
        <v>2.7999999999999829</v>
      </c>
      <c r="D40" s="47" t="s">
        <v>14</v>
      </c>
      <c r="E40" s="49"/>
      <c r="F40" s="76" t="s">
        <v>181</v>
      </c>
      <c r="G40" s="49" t="s">
        <v>26</v>
      </c>
      <c r="H40" s="33" t="s">
        <v>147</v>
      </c>
    </row>
    <row r="41" spans="1:8">
      <c r="A41" s="45">
        <f t="shared" si="0"/>
        <v>38</v>
      </c>
      <c r="B41" s="22">
        <v>154</v>
      </c>
      <c r="C41" s="23">
        <f t="shared" si="1"/>
        <v>0.80000000000001137</v>
      </c>
      <c r="D41" s="47" t="s">
        <v>10</v>
      </c>
      <c r="E41" s="49" t="s">
        <v>149</v>
      </c>
      <c r="F41" s="75" t="s">
        <v>182</v>
      </c>
      <c r="G41" s="49" t="s">
        <v>150</v>
      </c>
      <c r="H41" s="50" t="s">
        <v>148</v>
      </c>
    </row>
    <row r="42" spans="1:8">
      <c r="A42" s="45">
        <f t="shared" si="0"/>
        <v>39</v>
      </c>
      <c r="B42" s="22">
        <v>158.30000000000001</v>
      </c>
      <c r="C42" s="23">
        <f t="shared" si="1"/>
        <v>4.3000000000000114</v>
      </c>
      <c r="D42" s="47" t="s">
        <v>14</v>
      </c>
      <c r="E42" s="11"/>
      <c r="F42" s="75" t="s">
        <v>182</v>
      </c>
      <c r="G42" s="13" t="s">
        <v>151</v>
      </c>
      <c r="H42" s="50" t="s">
        <v>148</v>
      </c>
    </row>
    <row r="43" spans="1:8">
      <c r="A43" s="45">
        <f t="shared" si="0"/>
        <v>40</v>
      </c>
      <c r="B43" s="22">
        <v>180.7</v>
      </c>
      <c r="C43" s="23">
        <f t="shared" si="1"/>
        <v>22.399999999999977</v>
      </c>
      <c r="D43" s="52" t="s">
        <v>10</v>
      </c>
      <c r="E43" s="11" t="s">
        <v>154</v>
      </c>
      <c r="F43" s="74" t="s">
        <v>152</v>
      </c>
      <c r="G43" s="13" t="s">
        <v>153</v>
      </c>
      <c r="H43" s="11" t="s">
        <v>229</v>
      </c>
    </row>
    <row r="44" spans="1:8" ht="24">
      <c r="A44" s="17">
        <f t="shared" si="0"/>
        <v>41</v>
      </c>
      <c r="B44" s="29">
        <v>187.8</v>
      </c>
      <c r="C44" s="53">
        <f t="shared" si="1"/>
        <v>7.1000000000000227</v>
      </c>
      <c r="D44" s="48" t="s">
        <v>155</v>
      </c>
      <c r="E44" s="12" t="s">
        <v>156</v>
      </c>
      <c r="F44" s="70"/>
      <c r="G44" s="51" t="s">
        <v>153</v>
      </c>
      <c r="H44" s="90" t="s">
        <v>232</v>
      </c>
    </row>
    <row r="45" spans="1:8">
      <c r="A45" s="45">
        <f t="shared" si="0"/>
        <v>42</v>
      </c>
      <c r="B45" s="22">
        <v>200.9</v>
      </c>
      <c r="C45" s="23">
        <f t="shared" si="1"/>
        <v>13.099999999999994</v>
      </c>
      <c r="D45" s="52" t="s">
        <v>27</v>
      </c>
      <c r="E45" s="11"/>
      <c r="F45" s="77" t="s">
        <v>157</v>
      </c>
      <c r="G45" s="20" t="s">
        <v>158</v>
      </c>
      <c r="H45" s="20" t="s">
        <v>136</v>
      </c>
    </row>
    <row r="46" spans="1:8" s="55" customFormat="1">
      <c r="A46" s="45">
        <f t="shared" si="0"/>
        <v>43</v>
      </c>
      <c r="B46" s="27">
        <v>204.8</v>
      </c>
      <c r="C46" s="23">
        <f t="shared" si="1"/>
        <v>3.9000000000000057</v>
      </c>
      <c r="D46" s="52" t="s">
        <v>11</v>
      </c>
      <c r="E46" s="37" t="s">
        <v>162</v>
      </c>
      <c r="F46" s="77" t="s">
        <v>161</v>
      </c>
      <c r="G46" s="54" t="s">
        <v>160</v>
      </c>
      <c r="H46" s="38"/>
    </row>
    <row r="47" spans="1:8" s="55" customFormat="1">
      <c r="A47" s="45">
        <f t="shared" si="0"/>
        <v>44</v>
      </c>
      <c r="B47" s="27">
        <v>205.6</v>
      </c>
      <c r="C47" s="23">
        <f t="shared" si="1"/>
        <v>0.79999999999998295</v>
      </c>
      <c r="D47" s="47" t="s">
        <v>10</v>
      </c>
      <c r="E47" s="37" t="s">
        <v>163</v>
      </c>
      <c r="F47" s="77"/>
      <c r="G47" s="54" t="s">
        <v>164</v>
      </c>
      <c r="H47" s="54"/>
    </row>
    <row r="48" spans="1:8" s="55" customFormat="1">
      <c r="A48" s="45">
        <f t="shared" si="0"/>
        <v>45</v>
      </c>
      <c r="B48" s="27">
        <v>205.8</v>
      </c>
      <c r="C48" s="23">
        <f t="shared" si="1"/>
        <v>0.20000000000001705</v>
      </c>
      <c r="D48" s="47" t="s">
        <v>14</v>
      </c>
      <c r="E48" s="37"/>
      <c r="F48" s="75"/>
      <c r="G48" s="46" t="s">
        <v>164</v>
      </c>
      <c r="H48" s="38" t="s">
        <v>165</v>
      </c>
    </row>
    <row r="49" spans="1:8" s="55" customFormat="1">
      <c r="A49" s="45">
        <f t="shared" si="0"/>
        <v>46</v>
      </c>
      <c r="B49" s="27">
        <v>206.3</v>
      </c>
      <c r="C49" s="23">
        <f t="shared" si="1"/>
        <v>0.5</v>
      </c>
      <c r="D49" s="47" t="s">
        <v>9</v>
      </c>
      <c r="E49" s="37" t="s">
        <v>166</v>
      </c>
      <c r="F49" s="75"/>
      <c r="G49" s="46" t="s">
        <v>167</v>
      </c>
      <c r="H49" s="37"/>
    </row>
    <row r="50" spans="1:8" s="55" customFormat="1">
      <c r="A50" s="45">
        <f t="shared" si="0"/>
        <v>47</v>
      </c>
      <c r="B50" s="27">
        <v>211</v>
      </c>
      <c r="C50" s="23">
        <f t="shared" si="1"/>
        <v>4.6999999999999886</v>
      </c>
      <c r="D50" s="58" t="s">
        <v>27</v>
      </c>
      <c r="E50" s="60"/>
      <c r="F50" s="75"/>
      <c r="G50" s="60" t="s">
        <v>26</v>
      </c>
      <c r="H50" s="61" t="s">
        <v>168</v>
      </c>
    </row>
    <row r="51" spans="1:8" s="55" customFormat="1">
      <c r="A51" s="45">
        <f t="shared" si="0"/>
        <v>48</v>
      </c>
      <c r="B51" s="27">
        <v>213.8</v>
      </c>
      <c r="C51" s="23">
        <f t="shared" si="1"/>
        <v>2.8000000000000114</v>
      </c>
      <c r="D51" s="58" t="s">
        <v>10</v>
      </c>
      <c r="E51" s="37"/>
      <c r="F51" s="75"/>
      <c r="G51" s="46" t="s">
        <v>164</v>
      </c>
      <c r="H51" s="37" t="s">
        <v>169</v>
      </c>
    </row>
    <row r="52" spans="1:8" s="55" customFormat="1" ht="36">
      <c r="A52" s="17">
        <f t="shared" si="0"/>
        <v>49</v>
      </c>
      <c r="B52" s="29">
        <v>213.9</v>
      </c>
      <c r="C52" s="53">
        <f t="shared" si="1"/>
        <v>9.9999999999994316E-2</v>
      </c>
      <c r="D52" s="59" t="s">
        <v>129</v>
      </c>
      <c r="E52" s="12" t="s">
        <v>170</v>
      </c>
      <c r="F52" s="70"/>
      <c r="G52" s="62" t="s">
        <v>171</v>
      </c>
      <c r="H52" s="90" t="s">
        <v>233</v>
      </c>
    </row>
    <row r="53" spans="1:8" s="55" customFormat="1">
      <c r="A53" s="45">
        <f t="shared" si="0"/>
        <v>50</v>
      </c>
      <c r="B53" s="27">
        <v>214</v>
      </c>
      <c r="C53" s="23">
        <f t="shared" si="1"/>
        <v>9.9999999999994316E-2</v>
      </c>
      <c r="D53" s="63" t="s">
        <v>11</v>
      </c>
      <c r="E53" s="37" t="s">
        <v>172</v>
      </c>
      <c r="F53" s="75"/>
      <c r="G53" s="37" t="s">
        <v>174</v>
      </c>
      <c r="H53" s="38"/>
    </row>
    <row r="54" spans="1:8" s="55" customFormat="1">
      <c r="A54" s="45">
        <f t="shared" si="0"/>
        <v>51</v>
      </c>
      <c r="B54" s="27">
        <v>222.3</v>
      </c>
      <c r="C54" s="23">
        <f t="shared" si="1"/>
        <v>8.3000000000000114</v>
      </c>
      <c r="D54" s="64" t="s">
        <v>11</v>
      </c>
      <c r="E54" s="65" t="s">
        <v>177</v>
      </c>
      <c r="F54" s="75" t="s">
        <v>183</v>
      </c>
      <c r="G54" s="65" t="s">
        <v>173</v>
      </c>
      <c r="H54" s="38"/>
    </row>
    <row r="55" spans="1:8" s="55" customFormat="1">
      <c r="A55" s="45">
        <f t="shared" si="0"/>
        <v>52</v>
      </c>
      <c r="B55" s="27">
        <v>225.8</v>
      </c>
      <c r="C55" s="23">
        <f t="shared" si="1"/>
        <v>3.5</v>
      </c>
      <c r="D55" s="66" t="s">
        <v>8</v>
      </c>
      <c r="E55" s="67" t="s">
        <v>176</v>
      </c>
      <c r="F55" s="75" t="s">
        <v>184</v>
      </c>
      <c r="G55" s="67" t="s">
        <v>159</v>
      </c>
      <c r="H55" s="38" t="s">
        <v>237</v>
      </c>
    </row>
    <row r="56" spans="1:8" s="55" customFormat="1">
      <c r="A56" s="45">
        <f t="shared" si="0"/>
        <v>53</v>
      </c>
      <c r="B56" s="27">
        <v>274.39999999999998</v>
      </c>
      <c r="C56" s="23">
        <f t="shared" si="1"/>
        <v>48.599999999999966</v>
      </c>
      <c r="D56" s="69" t="s">
        <v>8</v>
      </c>
      <c r="E56" s="68" t="s">
        <v>175</v>
      </c>
      <c r="F56" s="75" t="s">
        <v>178</v>
      </c>
      <c r="G56" s="67" t="s">
        <v>179</v>
      </c>
      <c r="H56" s="38"/>
    </row>
    <row r="57" spans="1:8" s="55" customFormat="1">
      <c r="A57" s="45">
        <f t="shared" si="0"/>
        <v>54</v>
      </c>
      <c r="B57" s="27">
        <v>275.8</v>
      </c>
      <c r="C57" s="23">
        <f t="shared" si="1"/>
        <v>1.4000000000000341</v>
      </c>
      <c r="D57" s="66" t="s">
        <v>27</v>
      </c>
      <c r="E57" s="37" t="s">
        <v>185</v>
      </c>
      <c r="F57" s="75" t="s">
        <v>186</v>
      </c>
      <c r="G57" s="37" t="s">
        <v>188</v>
      </c>
      <c r="H57" s="38"/>
    </row>
    <row r="58" spans="1:8" s="55" customFormat="1">
      <c r="A58" s="45">
        <f t="shared" si="0"/>
        <v>55</v>
      </c>
      <c r="B58" s="27">
        <v>277.3</v>
      </c>
      <c r="C58" s="23">
        <f t="shared" si="1"/>
        <v>1.5</v>
      </c>
      <c r="D58" s="66" t="s">
        <v>10</v>
      </c>
      <c r="E58" s="37" t="s">
        <v>187</v>
      </c>
      <c r="F58" s="75" t="s">
        <v>190</v>
      </c>
      <c r="G58" s="37" t="s">
        <v>189</v>
      </c>
      <c r="H58" s="38"/>
    </row>
    <row r="59" spans="1:8" s="55" customFormat="1">
      <c r="A59" s="45">
        <f t="shared" si="0"/>
        <v>56</v>
      </c>
      <c r="B59" s="27">
        <v>282.3</v>
      </c>
      <c r="C59" s="23">
        <f t="shared" si="1"/>
        <v>5</v>
      </c>
      <c r="D59" s="69" t="s">
        <v>8</v>
      </c>
      <c r="E59" s="37" t="s">
        <v>191</v>
      </c>
      <c r="F59" s="75" t="s">
        <v>192</v>
      </c>
      <c r="G59" s="37" t="s">
        <v>193</v>
      </c>
      <c r="H59" s="38"/>
    </row>
    <row r="60" spans="1:8" s="55" customFormat="1">
      <c r="A60" s="45">
        <f t="shared" si="0"/>
        <v>57</v>
      </c>
      <c r="B60" s="27">
        <v>282.5</v>
      </c>
      <c r="C60" s="23">
        <f t="shared" si="1"/>
        <v>0.19999999999998863</v>
      </c>
      <c r="D60" s="66" t="s">
        <v>10</v>
      </c>
      <c r="E60" s="37" t="s">
        <v>194</v>
      </c>
      <c r="F60" s="75"/>
      <c r="G60" s="37" t="s">
        <v>164</v>
      </c>
      <c r="H60" s="38"/>
    </row>
    <row r="61" spans="1:8" s="55" customFormat="1">
      <c r="A61" s="45">
        <f t="shared" si="0"/>
        <v>58</v>
      </c>
      <c r="B61" s="27">
        <v>284.3</v>
      </c>
      <c r="C61" s="23">
        <f t="shared" si="1"/>
        <v>1.8000000000000114</v>
      </c>
      <c r="D61" s="66" t="s">
        <v>11</v>
      </c>
      <c r="E61" s="37" t="s">
        <v>195</v>
      </c>
      <c r="F61" s="75" t="s">
        <v>197</v>
      </c>
      <c r="G61" s="37" t="s">
        <v>196</v>
      </c>
      <c r="H61" s="38" t="s">
        <v>198</v>
      </c>
    </row>
    <row r="62" spans="1:8" s="55" customFormat="1">
      <c r="A62" s="45">
        <f t="shared" si="0"/>
        <v>59</v>
      </c>
      <c r="B62" s="27">
        <v>284.8</v>
      </c>
      <c r="C62" s="23">
        <f t="shared" si="1"/>
        <v>0.5</v>
      </c>
      <c r="D62" s="69" t="s">
        <v>8</v>
      </c>
      <c r="E62" s="37" t="s">
        <v>199</v>
      </c>
      <c r="F62" s="75" t="s">
        <v>200</v>
      </c>
      <c r="G62" s="37" t="s">
        <v>202</v>
      </c>
      <c r="H62" s="38" t="s">
        <v>201</v>
      </c>
    </row>
    <row r="63" spans="1:8" s="55" customFormat="1">
      <c r="A63" s="45">
        <f t="shared" si="0"/>
        <v>60</v>
      </c>
      <c r="B63" s="27">
        <v>293.10000000000002</v>
      </c>
      <c r="C63" s="23">
        <f t="shared" si="1"/>
        <v>8.3000000000000114</v>
      </c>
      <c r="D63" s="66" t="s">
        <v>14</v>
      </c>
      <c r="E63" s="37" t="s">
        <v>205</v>
      </c>
      <c r="F63" s="75" t="s">
        <v>203</v>
      </c>
      <c r="G63" s="37" t="s">
        <v>204</v>
      </c>
      <c r="H63" s="38" t="s">
        <v>212</v>
      </c>
    </row>
    <row r="64" spans="1:8" s="55" customFormat="1">
      <c r="A64" s="45">
        <f t="shared" si="0"/>
        <v>61</v>
      </c>
      <c r="B64" s="27">
        <v>304.39999999999998</v>
      </c>
      <c r="C64" s="23">
        <f t="shared" si="1"/>
        <v>11.299999999999955</v>
      </c>
      <c r="D64" s="66" t="s">
        <v>27</v>
      </c>
      <c r="E64" s="37"/>
      <c r="F64" s="75" t="s">
        <v>203</v>
      </c>
      <c r="G64" s="37" t="s">
        <v>206</v>
      </c>
      <c r="H64" s="11" t="s">
        <v>39</v>
      </c>
    </row>
    <row r="65" spans="1:8" s="55" customFormat="1">
      <c r="A65" s="45">
        <f t="shared" si="0"/>
        <v>62</v>
      </c>
      <c r="B65" s="27">
        <v>311.10000000000002</v>
      </c>
      <c r="C65" s="23">
        <f t="shared" si="1"/>
        <v>6.7000000000000455</v>
      </c>
      <c r="D65" s="79" t="s">
        <v>11</v>
      </c>
      <c r="E65" s="81" t="s">
        <v>25</v>
      </c>
      <c r="F65" s="82" t="s">
        <v>207</v>
      </c>
      <c r="G65" s="81" t="s">
        <v>208</v>
      </c>
      <c r="H65" s="38"/>
    </row>
    <row r="66" spans="1:8" s="55" customFormat="1" ht="24">
      <c r="A66" s="17">
        <f t="shared" si="0"/>
        <v>63</v>
      </c>
      <c r="B66" s="29">
        <v>311.7</v>
      </c>
      <c r="C66" s="53">
        <f t="shared" si="1"/>
        <v>0.59999999999996589</v>
      </c>
      <c r="D66" s="80" t="s">
        <v>155</v>
      </c>
      <c r="E66" s="12" t="s">
        <v>209</v>
      </c>
      <c r="F66" s="70"/>
      <c r="G66" s="12" t="s">
        <v>210</v>
      </c>
      <c r="H66" s="90" t="s">
        <v>234</v>
      </c>
    </row>
    <row r="67" spans="1:8" s="55" customFormat="1">
      <c r="A67" s="45">
        <f t="shared" si="0"/>
        <v>64</v>
      </c>
      <c r="B67" s="27">
        <v>314.3</v>
      </c>
      <c r="C67" s="23">
        <f t="shared" si="1"/>
        <v>2.6000000000000227</v>
      </c>
      <c r="D67" s="83" t="s">
        <v>10</v>
      </c>
      <c r="E67" s="85" t="s">
        <v>74</v>
      </c>
      <c r="F67" s="74" t="s">
        <v>65</v>
      </c>
      <c r="G67" s="13" t="s">
        <v>113</v>
      </c>
      <c r="H67" s="11" t="s">
        <v>211</v>
      </c>
    </row>
    <row r="68" spans="1:8" s="55" customFormat="1">
      <c r="A68" s="45">
        <f t="shared" si="0"/>
        <v>65</v>
      </c>
      <c r="B68" s="27">
        <v>318.3</v>
      </c>
      <c r="C68" s="23">
        <f t="shared" si="1"/>
        <v>4</v>
      </c>
      <c r="D68" s="83" t="s">
        <v>10</v>
      </c>
      <c r="E68" s="37" t="s">
        <v>76</v>
      </c>
      <c r="F68" s="75"/>
      <c r="G68" s="37" t="s">
        <v>26</v>
      </c>
      <c r="H68" s="38"/>
    </row>
    <row r="69" spans="1:8" s="55" customFormat="1">
      <c r="A69" s="45">
        <f t="shared" si="0"/>
        <v>66</v>
      </c>
      <c r="B69" s="27">
        <v>319.60000000000002</v>
      </c>
      <c r="C69" s="23">
        <f t="shared" si="1"/>
        <v>1.3000000000000114</v>
      </c>
      <c r="D69" s="83" t="s">
        <v>10</v>
      </c>
      <c r="E69" s="37" t="s">
        <v>77</v>
      </c>
      <c r="F69" s="75"/>
      <c r="G69" s="37" t="s">
        <v>62</v>
      </c>
      <c r="H69" s="38"/>
    </row>
    <row r="70" spans="1:8" s="55" customFormat="1">
      <c r="A70" s="45">
        <f t="shared" si="0"/>
        <v>67</v>
      </c>
      <c r="B70" s="27">
        <v>321</v>
      </c>
      <c r="C70" s="23">
        <f t="shared" si="1"/>
        <v>1.3999999999999773</v>
      </c>
      <c r="D70" s="83" t="s">
        <v>10</v>
      </c>
      <c r="E70" s="37" t="s">
        <v>78</v>
      </c>
      <c r="F70" s="75" t="s">
        <v>213</v>
      </c>
      <c r="G70" s="37" t="s">
        <v>62</v>
      </c>
      <c r="H70" s="38"/>
    </row>
    <row r="71" spans="1:8" s="55" customFormat="1">
      <c r="A71" s="45">
        <f t="shared" si="0"/>
        <v>68</v>
      </c>
      <c r="B71" s="27">
        <v>331.7</v>
      </c>
      <c r="C71" s="23">
        <f t="shared" si="1"/>
        <v>10.699999999999989</v>
      </c>
      <c r="D71" s="87" t="s">
        <v>8</v>
      </c>
      <c r="E71" s="37" t="s">
        <v>214</v>
      </c>
      <c r="F71" s="75" t="s">
        <v>215</v>
      </c>
      <c r="G71" s="37" t="s">
        <v>216</v>
      </c>
      <c r="H71" s="38"/>
    </row>
    <row r="72" spans="1:8" s="55" customFormat="1">
      <c r="A72" s="45">
        <f t="shared" si="0"/>
        <v>69</v>
      </c>
      <c r="B72" s="27">
        <v>339.4</v>
      </c>
      <c r="C72" s="23">
        <f t="shared" si="1"/>
        <v>7.6999999999999886</v>
      </c>
      <c r="D72" s="87" t="s">
        <v>8</v>
      </c>
      <c r="E72" s="37" t="s">
        <v>217</v>
      </c>
      <c r="F72" s="75" t="s">
        <v>218</v>
      </c>
      <c r="G72" s="37" t="s">
        <v>160</v>
      </c>
      <c r="H72" s="38"/>
    </row>
    <row r="73" spans="1:8" s="55" customFormat="1">
      <c r="A73" s="45">
        <f t="shared" si="0"/>
        <v>70</v>
      </c>
      <c r="B73" s="27">
        <v>369.3</v>
      </c>
      <c r="C73" s="23">
        <f t="shared" si="1"/>
        <v>29.900000000000034</v>
      </c>
      <c r="D73" s="24" t="s">
        <v>8</v>
      </c>
      <c r="E73" s="25" t="s">
        <v>61</v>
      </c>
      <c r="F73" s="72" t="s">
        <v>83</v>
      </c>
      <c r="G73" s="20" t="s">
        <v>219</v>
      </c>
      <c r="H73" s="38"/>
    </row>
    <row r="74" spans="1:8" s="55" customFormat="1">
      <c r="A74" s="45">
        <f t="shared" si="0"/>
        <v>71</v>
      </c>
      <c r="B74" s="27">
        <v>370.6</v>
      </c>
      <c r="C74" s="23">
        <f t="shared" si="1"/>
        <v>1.3000000000000114</v>
      </c>
      <c r="D74" s="87" t="s">
        <v>11</v>
      </c>
      <c r="E74" s="37" t="s">
        <v>220</v>
      </c>
      <c r="F74" s="75"/>
      <c r="G74" s="37" t="s">
        <v>164</v>
      </c>
      <c r="H74" s="38"/>
    </row>
    <row r="75" spans="1:8" s="55" customFormat="1" ht="24">
      <c r="A75" s="17">
        <f t="shared" si="0"/>
        <v>72</v>
      </c>
      <c r="B75" s="29">
        <v>370.9</v>
      </c>
      <c r="C75" s="53">
        <f t="shared" si="1"/>
        <v>0.29999999999995453</v>
      </c>
      <c r="D75" s="84" t="s">
        <v>155</v>
      </c>
      <c r="E75" s="12" t="s">
        <v>221</v>
      </c>
      <c r="F75" s="70"/>
      <c r="G75" s="12" t="s">
        <v>164</v>
      </c>
      <c r="H75" s="90" t="s">
        <v>235</v>
      </c>
    </row>
    <row r="76" spans="1:8" s="55" customFormat="1">
      <c r="A76" s="45">
        <f t="shared" si="0"/>
        <v>73</v>
      </c>
      <c r="B76" s="27">
        <v>373.2</v>
      </c>
      <c r="C76" s="23">
        <f t="shared" si="1"/>
        <v>2.3000000000000114</v>
      </c>
      <c r="D76" s="87" t="s">
        <v>9</v>
      </c>
      <c r="E76" s="37"/>
      <c r="F76" s="75" t="s">
        <v>223</v>
      </c>
      <c r="G76" s="37" t="s">
        <v>222</v>
      </c>
      <c r="H76" s="38"/>
    </row>
    <row r="77" spans="1:8" s="55" customFormat="1">
      <c r="A77" s="45">
        <f t="shared" si="0"/>
        <v>74</v>
      </c>
      <c r="B77" s="27">
        <v>374.5</v>
      </c>
      <c r="C77" s="23">
        <f t="shared" si="1"/>
        <v>1.3000000000000114</v>
      </c>
      <c r="D77" s="87" t="s">
        <v>11</v>
      </c>
      <c r="E77" s="37" t="s">
        <v>224</v>
      </c>
      <c r="F77" s="75" t="s">
        <v>225</v>
      </c>
      <c r="G77" s="37" t="s">
        <v>226</v>
      </c>
      <c r="H77" s="38"/>
    </row>
    <row r="78" spans="1:8">
      <c r="A78" s="45">
        <f t="shared" si="0"/>
        <v>75</v>
      </c>
      <c r="B78" s="22">
        <v>383.8</v>
      </c>
      <c r="C78" s="23">
        <f t="shared" si="1"/>
        <v>9.3000000000000114</v>
      </c>
      <c r="D78" s="24" t="s">
        <v>46</v>
      </c>
      <c r="E78" s="25" t="s">
        <v>59</v>
      </c>
      <c r="F78" s="72" t="s">
        <v>84</v>
      </c>
      <c r="G78" s="20" t="s">
        <v>114</v>
      </c>
      <c r="H78" s="20"/>
    </row>
    <row r="79" spans="1:8">
      <c r="A79" s="45">
        <f t="shared" si="0"/>
        <v>76</v>
      </c>
      <c r="B79" s="22">
        <v>385.2</v>
      </c>
      <c r="C79" s="23">
        <f t="shared" si="1"/>
        <v>1.3999999999999773</v>
      </c>
      <c r="D79" s="36" t="s">
        <v>10</v>
      </c>
      <c r="E79" s="37" t="s">
        <v>79</v>
      </c>
      <c r="F79" s="72" t="s">
        <v>85</v>
      </c>
      <c r="G79" s="20" t="s">
        <v>115</v>
      </c>
      <c r="H79" s="20" t="s">
        <v>125</v>
      </c>
    </row>
    <row r="80" spans="1:8">
      <c r="A80" s="45">
        <f t="shared" si="0"/>
        <v>77</v>
      </c>
      <c r="B80" s="22">
        <v>386.2</v>
      </c>
      <c r="C80" s="23">
        <f t="shared" si="1"/>
        <v>1</v>
      </c>
      <c r="D80" s="24" t="s">
        <v>8</v>
      </c>
      <c r="E80" s="25" t="s">
        <v>63</v>
      </c>
      <c r="F80" s="72"/>
      <c r="G80" s="20" t="s">
        <v>116</v>
      </c>
      <c r="H80" s="20"/>
    </row>
    <row r="81" spans="1:10">
      <c r="A81" s="45">
        <f t="shared" si="0"/>
        <v>78</v>
      </c>
      <c r="B81" s="22">
        <v>391.7</v>
      </c>
      <c r="C81" s="23">
        <f t="shared" si="1"/>
        <v>5.5</v>
      </c>
      <c r="D81" s="1" t="s">
        <v>27</v>
      </c>
      <c r="E81" s="20" t="s">
        <v>74</v>
      </c>
      <c r="F81" s="72" t="s">
        <v>86</v>
      </c>
      <c r="G81" s="20" t="s">
        <v>117</v>
      </c>
      <c r="H81" s="20" t="s">
        <v>87</v>
      </c>
    </row>
    <row r="82" spans="1:10">
      <c r="A82" s="45">
        <f t="shared" si="0"/>
        <v>79</v>
      </c>
      <c r="B82" s="22">
        <v>391.7</v>
      </c>
      <c r="C82" s="23">
        <f t="shared" si="1"/>
        <v>0</v>
      </c>
      <c r="D82" s="1" t="s">
        <v>27</v>
      </c>
      <c r="E82" s="20"/>
      <c r="F82" s="72"/>
      <c r="G82" s="20" t="s">
        <v>89</v>
      </c>
      <c r="H82" s="20" t="s">
        <v>120</v>
      </c>
    </row>
    <row r="83" spans="1:10">
      <c r="A83" s="45">
        <f t="shared" si="0"/>
        <v>80</v>
      </c>
      <c r="B83" s="22">
        <v>392.5</v>
      </c>
      <c r="C83" s="23">
        <f t="shared" si="1"/>
        <v>0.80000000000001137</v>
      </c>
      <c r="D83" s="1" t="s">
        <v>11</v>
      </c>
      <c r="E83" s="20"/>
      <c r="F83" s="72"/>
      <c r="G83" s="20" t="s">
        <v>227</v>
      </c>
      <c r="H83" s="20" t="s">
        <v>88</v>
      </c>
    </row>
    <row r="84" spans="1:10">
      <c r="A84" s="45">
        <f t="shared" si="0"/>
        <v>81</v>
      </c>
      <c r="B84" s="22">
        <v>405</v>
      </c>
      <c r="C84" s="23">
        <f t="shared" si="1"/>
        <v>12.5</v>
      </c>
      <c r="D84" s="36" t="s">
        <v>10</v>
      </c>
      <c r="E84" s="37" t="s">
        <v>80</v>
      </c>
      <c r="F84" s="72" t="s">
        <v>90</v>
      </c>
      <c r="G84" s="20" t="s">
        <v>112</v>
      </c>
      <c r="H84" s="20"/>
    </row>
    <row r="85" spans="1:10">
      <c r="A85" s="45">
        <f t="shared" ref="A85:A86" si="2">ROW()-3</f>
        <v>82</v>
      </c>
      <c r="B85" s="22">
        <v>406.2</v>
      </c>
      <c r="C85" s="23">
        <f t="shared" ref="C85:C86" si="3">B85-B84</f>
        <v>1.1999999999999886</v>
      </c>
      <c r="D85" s="36" t="s">
        <v>10</v>
      </c>
      <c r="E85" s="37" t="s">
        <v>81</v>
      </c>
      <c r="F85" s="72"/>
      <c r="G85" s="20" t="s">
        <v>118</v>
      </c>
      <c r="H85" s="20"/>
    </row>
    <row r="86" spans="1:10" ht="24">
      <c r="A86" s="17">
        <f t="shared" si="2"/>
        <v>83</v>
      </c>
      <c r="B86" s="29">
        <v>406.3</v>
      </c>
      <c r="C86" s="53">
        <f t="shared" si="3"/>
        <v>0.10000000000002274</v>
      </c>
      <c r="D86" s="6" t="s">
        <v>12</v>
      </c>
      <c r="E86" s="7" t="s">
        <v>28</v>
      </c>
      <c r="F86" s="70"/>
      <c r="G86" s="8"/>
      <c r="H86" s="7" t="s">
        <v>236</v>
      </c>
      <c r="J86" s="43"/>
    </row>
    <row r="88" spans="1:10">
      <c r="A88" s="39" t="s">
        <v>92</v>
      </c>
    </row>
    <row r="89" spans="1:10">
      <c r="A89" s="40" t="s">
        <v>29</v>
      </c>
    </row>
    <row r="90" spans="1:10">
      <c r="A90" s="40" t="s">
        <v>91</v>
      </c>
    </row>
    <row r="91" spans="1:10">
      <c r="A91" s="14" t="s">
        <v>121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ver 1.0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Toshiro Otani</dc:creator>
  <cp:lastModifiedBy>hokaron</cp:lastModifiedBy>
  <cp:lastPrinted>2023-03-30T11:28:55Z</cp:lastPrinted>
  <dcterms:created xsi:type="dcterms:W3CDTF">2011-10-31T16:03:13Z</dcterms:created>
  <dcterms:modified xsi:type="dcterms:W3CDTF">2024-08-05T09:13:42Z</dcterms:modified>
</cp:coreProperties>
</file>