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ate1904="1" defaultThemeVersion="124226"/>
  <mc:AlternateContent xmlns:mc="http://schemas.openxmlformats.org/markup-compatibility/2006">
    <mc:Choice Requires="x15">
      <x15ac:absPath xmlns:x15ac="http://schemas.microsoft.com/office/spreadsheetml/2010/11/ac" url="D:\Downloads\"/>
    </mc:Choice>
  </mc:AlternateContent>
  <xr:revisionPtr revIDLastSave="0" documentId="13_ncr:1_{7FF7A6BC-A671-4051-93C1-8AD50D7C5819}" xr6:coauthVersionLast="47" xr6:coauthVersionMax="47" xr10:uidLastSave="{00000000-0000-0000-0000-000000000000}"/>
  <bookViews>
    <workbookView xWindow="3540" yWindow="750" windowWidth="24930" windowHeight="13725" tabRatio="500" xr2:uid="{00000000-000D-0000-FFFF-FFFF00000000}"/>
  </bookViews>
  <sheets>
    <sheet name="ver 1.0" sheetId="4" r:id="rId1"/>
  </sheets>
  <calcPr calcId="181029"/>
  <fileRecoveryPr autoRecover="0"/>
</workbook>
</file>

<file path=xl/calcChain.xml><?xml version="1.0" encoding="utf-8"?>
<calcChain xmlns="http://schemas.openxmlformats.org/spreadsheetml/2006/main">
  <c r="C80" i="4" l="1"/>
  <c r="C81" i="4"/>
  <c r="C82" i="4"/>
  <c r="C83" i="4"/>
  <c r="C84" i="4"/>
  <c r="C85" i="4"/>
  <c r="C86" i="4"/>
  <c r="C15" i="4"/>
  <c r="C16" i="4"/>
  <c r="C17" i="4"/>
  <c r="C18" i="4"/>
  <c r="C57" i="4"/>
  <c r="C58" i="4"/>
  <c r="C59" i="4"/>
  <c r="C40" i="4"/>
  <c r="C41" i="4"/>
  <c r="C42" i="4"/>
  <c r="C43" i="4"/>
  <c r="C44" i="4"/>
  <c r="A41" i="4"/>
  <c r="C28" i="4"/>
  <c r="C29" i="4"/>
  <c r="C30" i="4"/>
  <c r="C31" i="4"/>
  <c r="C32" i="4"/>
  <c r="C33" i="4"/>
  <c r="C34" i="4"/>
  <c r="C35" i="4"/>
  <c r="C36" i="4"/>
  <c r="C37" i="4"/>
  <c r="C38" i="4"/>
  <c r="C39" i="4"/>
  <c r="C45" i="4"/>
  <c r="C46" i="4"/>
  <c r="C47" i="4"/>
  <c r="C48" i="4"/>
  <c r="C49" i="4"/>
  <c r="C50" i="4"/>
  <c r="C51" i="4"/>
  <c r="C52" i="4"/>
  <c r="C53" i="4"/>
  <c r="C54" i="4"/>
  <c r="C55" i="4"/>
  <c r="C56" i="4"/>
  <c r="C60" i="4"/>
  <c r="C61" i="4"/>
  <c r="C62" i="4"/>
  <c r="C63" i="4"/>
  <c r="C64" i="4"/>
  <c r="C65" i="4"/>
  <c r="C66" i="4"/>
  <c r="C67" i="4"/>
  <c r="C68" i="4"/>
  <c r="C69" i="4"/>
  <c r="C70" i="4"/>
  <c r="A28" i="4"/>
  <c r="A5" i="4"/>
  <c r="A6" i="4"/>
  <c r="A7" i="4"/>
  <c r="A8" i="4"/>
  <c r="A9" i="4"/>
  <c r="A10" i="4"/>
  <c r="A11" i="4"/>
  <c r="A12" i="4"/>
  <c r="A13" i="4"/>
  <c r="A14" i="4"/>
  <c r="A15" i="4"/>
  <c r="A16" i="4"/>
  <c r="A17" i="4"/>
  <c r="A18" i="4"/>
  <c r="A19" i="4"/>
  <c r="A20" i="4"/>
  <c r="A21" i="4"/>
  <c r="A22" i="4"/>
  <c r="A23" i="4"/>
  <c r="A24" i="4"/>
  <c r="A25" i="4"/>
  <c r="A26" i="4"/>
  <c r="A27" i="4"/>
  <c r="A29" i="4"/>
  <c r="A30" i="4"/>
  <c r="A31" i="4"/>
  <c r="A32" i="4"/>
  <c r="A33" i="4"/>
  <c r="A34" i="4"/>
  <c r="A35" i="4"/>
  <c r="A36" i="4"/>
  <c r="A37" i="4"/>
  <c r="A38" i="4"/>
  <c r="A39" i="4"/>
  <c r="A40"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4" i="4"/>
  <c r="C24" i="4"/>
  <c r="C6" i="4"/>
  <c r="C7" i="4"/>
  <c r="C8" i="4"/>
  <c r="C9" i="4"/>
  <c r="C10" i="4"/>
  <c r="C11" i="4"/>
  <c r="C12" i="4"/>
  <c r="C13" i="4"/>
  <c r="C14" i="4"/>
  <c r="C19" i="4"/>
  <c r="C20" i="4"/>
  <c r="C21" i="4"/>
  <c r="C22" i="4"/>
  <c r="C23" i="4"/>
  <c r="C26" i="4"/>
  <c r="C27" i="4"/>
  <c r="C5" i="4"/>
</calcChain>
</file>

<file path=xl/sharedStrings.xml><?xml version="1.0" encoding="utf-8"?>
<sst xmlns="http://schemas.openxmlformats.org/spreadsheetml/2006/main" count="324" uniqueCount="219">
  <si>
    <t>合計</t>
    <rPh sb="0" eb="2">
      <t>ゴウケイ</t>
    </rPh>
    <phoneticPr fontId="1"/>
  </si>
  <si>
    <t>区間</t>
    <rPh sb="0" eb="2">
      <t>クカン</t>
    </rPh>
    <phoneticPr fontId="1"/>
  </si>
  <si>
    <t>進路</t>
    <rPh sb="0" eb="2">
      <t>シンロ</t>
    </rPh>
    <phoneticPr fontId="1"/>
  </si>
  <si>
    <t>S信号　「交差点名」</t>
    <rPh sb="1" eb="3">
      <t>シンゴウ</t>
    </rPh>
    <rPh sb="5" eb="8">
      <t>コウサテン</t>
    </rPh>
    <rPh sb="8" eb="9">
      <t>メイ</t>
    </rPh>
    <phoneticPr fontId="1"/>
  </si>
  <si>
    <t>［道路標識］</t>
    <rPh sb="1" eb="3">
      <t>ドウロ</t>
    </rPh>
    <rPh sb="3" eb="5">
      <t>ヒョウシキ</t>
    </rPh>
    <phoneticPr fontId="1"/>
  </si>
  <si>
    <t>道路</t>
    <rPh sb="0" eb="2">
      <t>ドウロ</t>
    </rPh>
    <phoneticPr fontId="1"/>
  </si>
  <si>
    <t>備考</t>
    <rPh sb="0" eb="2">
      <t>ビコウ</t>
    </rPh>
    <phoneticPr fontId="1"/>
  </si>
  <si>
    <t>スタート　稲城大丸公園</t>
    <rPh sb="5" eb="7">
      <t>イナギ</t>
    </rPh>
    <rPh sb="7" eb="9">
      <t>オオマル</t>
    </rPh>
    <rPh sb="9" eb="11">
      <t>コウエン</t>
    </rPh>
    <phoneticPr fontId="1"/>
  </si>
  <si>
    <t>┼右</t>
    <rPh sb="1" eb="2">
      <t>ミギ</t>
    </rPh>
    <phoneticPr fontId="1"/>
  </si>
  <si>
    <t>┬右</t>
    <rPh sb="1" eb="2">
      <t>ミギ</t>
    </rPh>
    <phoneticPr fontId="1"/>
  </si>
  <si>
    <t>┼左</t>
    <rPh sb="1" eb="2">
      <t>ヒダリ</t>
    </rPh>
    <phoneticPr fontId="1"/>
  </si>
  <si>
    <t>┬左</t>
    <rPh sb="1" eb="2">
      <t>ヒダリ</t>
    </rPh>
    <phoneticPr fontId="1"/>
  </si>
  <si>
    <t>左側</t>
    <rPh sb="0" eb="2">
      <t>ヒダリガワ</t>
    </rPh>
    <phoneticPr fontId="1"/>
  </si>
  <si>
    <t>笹子トンネル 3km 通行注意</t>
    <rPh sb="0" eb="2">
      <t>ササゴ</t>
    </rPh>
    <rPh sb="11" eb="13">
      <t>ツウコウ</t>
    </rPh>
    <rPh sb="13" eb="15">
      <t>チュウイ</t>
    </rPh>
    <phoneticPr fontId="1"/>
  </si>
  <si>
    <t>├右</t>
    <rPh sb="1" eb="2">
      <t>ミギ</t>
    </rPh>
    <phoneticPr fontId="1"/>
  </si>
  <si>
    <t>S 「下今井上町」</t>
    <rPh sb="3" eb="6">
      <t>シモイマイ</t>
    </rPh>
    <rPh sb="6" eb="8">
      <t>カミチョウ</t>
    </rPh>
    <phoneticPr fontId="1"/>
  </si>
  <si>
    <t>[韮崎・国道20号]</t>
    <rPh sb="1" eb="3">
      <t>ニラサキ</t>
    </rPh>
    <rPh sb="4" eb="6">
      <t>コクドウ</t>
    </rPh>
    <rPh sb="8" eb="9">
      <t>ゴウ</t>
    </rPh>
    <phoneticPr fontId="1"/>
  </si>
  <si>
    <t>中央本線のガードをくぐって直ぐ</t>
    <rPh sb="0" eb="2">
      <t>チュウオウ</t>
    </rPh>
    <rPh sb="2" eb="4">
      <t>ホンセン</t>
    </rPh>
    <rPh sb="13" eb="14">
      <t>ス</t>
    </rPh>
    <phoneticPr fontId="1"/>
  </si>
  <si>
    <t>[双葉市街][大月・塩崎駅]</t>
    <rPh sb="1" eb="3">
      <t>フタバ</t>
    </rPh>
    <rPh sb="3" eb="5">
      <t>シガイ</t>
    </rPh>
    <rPh sb="7" eb="9">
      <t>オオツキ</t>
    </rPh>
    <rPh sb="10" eb="12">
      <t>シオザキ</t>
    </rPh>
    <rPh sb="12" eb="13">
      <t>エキ</t>
    </rPh>
    <phoneticPr fontId="1"/>
  </si>
  <si>
    <t>S 「下今井」</t>
    <rPh sb="3" eb="4">
      <t>シモ</t>
    </rPh>
    <rPh sb="4" eb="6">
      <t>イマイ</t>
    </rPh>
    <phoneticPr fontId="1"/>
  </si>
  <si>
    <t>[塩崎駅]</t>
    <rPh sb="1" eb="3">
      <t>シオザキ</t>
    </rPh>
    <rPh sb="3" eb="4">
      <t>エキ</t>
    </rPh>
    <phoneticPr fontId="1"/>
  </si>
  <si>
    <t>S 「塩川橋西詰」</t>
    <rPh sb="3" eb="5">
      <t>シオカワ</t>
    </rPh>
    <rPh sb="5" eb="6">
      <t>バシ</t>
    </rPh>
    <rPh sb="6" eb="7">
      <t>ニシ</t>
    </rPh>
    <rPh sb="7" eb="8">
      <t>ヅ</t>
    </rPh>
    <phoneticPr fontId="1"/>
  </si>
  <si>
    <t>[韮崎市営総合運動場]</t>
    <rPh sb="1" eb="3">
      <t>ニラサキ</t>
    </rPh>
    <rPh sb="3" eb="5">
      <t>シエイ</t>
    </rPh>
    <rPh sb="5" eb="7">
      <t>ソウゴウ</t>
    </rPh>
    <rPh sb="7" eb="10">
      <t>ウンドウジョウ</t>
    </rPh>
    <phoneticPr fontId="1"/>
  </si>
  <si>
    <t>[小淵沢・長坂]</t>
    <rPh sb="1" eb="4">
      <t>コブチザワ</t>
    </rPh>
    <rPh sb="5" eb="7">
      <t>ナガサカ</t>
    </rPh>
    <phoneticPr fontId="1"/>
  </si>
  <si>
    <t>七里岩ライン</t>
    <rPh sb="0" eb="2">
      <t>シチリ</t>
    </rPh>
    <rPh sb="2" eb="3">
      <t>イワ</t>
    </rPh>
    <phoneticPr fontId="1"/>
  </si>
  <si>
    <t>止まれ</t>
    <rPh sb="0" eb="1">
      <t>ト</t>
    </rPh>
    <phoneticPr fontId="1"/>
  </si>
  <si>
    <t>市道</t>
    <rPh sb="0" eb="2">
      <t>シドウ</t>
    </rPh>
    <phoneticPr fontId="1"/>
  </si>
  <si>
    <t>┤左</t>
    <rPh sb="1" eb="2">
      <t>ヒダリ</t>
    </rPh>
    <phoneticPr fontId="1"/>
  </si>
  <si>
    <t>湖北ビューライン</t>
    <rPh sb="0" eb="2">
      <t>コホク</t>
    </rPh>
    <phoneticPr fontId="1"/>
  </si>
  <si>
    <t>右側</t>
    <rPh sb="0" eb="2">
      <t>ミギガワ</t>
    </rPh>
    <phoneticPr fontId="1"/>
  </si>
  <si>
    <t>ゴール　稲城大丸公園</t>
    <rPh sb="4" eb="6">
      <t>イナギ</t>
    </rPh>
    <rPh sb="6" eb="8">
      <t>ダイマル</t>
    </rPh>
    <rPh sb="8" eb="10">
      <t>コウエン</t>
    </rPh>
    <phoneticPr fontId="1"/>
  </si>
  <si>
    <t>※キューシートは必ずしも正確ではありません。事前にご自身で確認されることをお勧めいたします。</t>
    <rPh sb="8" eb="9">
      <t>カナラ</t>
    </rPh>
    <rPh sb="12" eb="14">
      <t>セイカク</t>
    </rPh>
    <rPh sb="22" eb="24">
      <t>ジゼン</t>
    </rPh>
    <rPh sb="26" eb="28">
      <t>ジシン</t>
    </rPh>
    <rPh sb="29" eb="31">
      <t>カクニン</t>
    </rPh>
    <rPh sb="38" eb="39">
      <t>スス</t>
    </rPh>
    <phoneticPr fontId="1"/>
  </si>
  <si>
    <t>K6の方向に進む　塩崎駅を目指す</t>
    <rPh sb="3" eb="5">
      <t>ホウコウ</t>
    </rPh>
    <rPh sb="6" eb="7">
      <t>スス</t>
    </rPh>
    <rPh sb="9" eb="11">
      <t>シオザキ</t>
    </rPh>
    <rPh sb="11" eb="12">
      <t>エキ</t>
    </rPh>
    <rPh sb="13" eb="15">
      <t>メザ</t>
    </rPh>
    <phoneticPr fontId="1"/>
  </si>
  <si>
    <t>[甲府・韮崎]</t>
    <rPh sb="1" eb="3">
      <t>コウフ</t>
    </rPh>
    <rPh sb="4" eb="6">
      <t>ニラサキ</t>
    </rPh>
    <phoneticPr fontId="1"/>
  </si>
  <si>
    <t>S 「円野郵便局」</t>
    <rPh sb="3" eb="4">
      <t>ツブラ</t>
    </rPh>
    <rPh sb="4" eb="5">
      <t>ノ</t>
    </rPh>
    <rPh sb="5" eb="8">
      <t>ユウビンキョク</t>
    </rPh>
    <phoneticPr fontId="1"/>
  </si>
  <si>
    <t>[南アルプス]</t>
    <rPh sb="1" eb="2">
      <t>ミナミ</t>
    </rPh>
    <phoneticPr fontId="1"/>
  </si>
  <si>
    <t>直進</t>
    <rPh sb="0" eb="2">
      <t>チョクシン</t>
    </rPh>
    <phoneticPr fontId="1"/>
  </si>
  <si>
    <t>トンネル手前でライト･尾灯点灯確認</t>
    <rPh sb="4" eb="6">
      <t>テマエ</t>
    </rPh>
    <rPh sb="11" eb="13">
      <t>ビトウ</t>
    </rPh>
    <rPh sb="13" eb="15">
      <t>テントウ</t>
    </rPh>
    <rPh sb="15" eb="17">
      <t>カクニン</t>
    </rPh>
    <phoneticPr fontId="1"/>
  </si>
  <si>
    <t>南多摩尾根幹線道路</t>
    <rPh sb="0" eb="3">
      <t>ミナミタマ</t>
    </rPh>
    <rPh sb="3" eb="5">
      <t>オネ</t>
    </rPh>
    <rPh sb="5" eb="7">
      <t>カンセン</t>
    </rPh>
    <rPh sb="7" eb="9">
      <t>ドウロ</t>
    </rPh>
    <phoneticPr fontId="1"/>
  </si>
  <si>
    <t>Ｙ左</t>
    <rPh sb="1" eb="2">
      <t>ヒダリ</t>
    </rPh>
    <phoneticPr fontId="1"/>
  </si>
  <si>
    <t>[勝沼市街]</t>
    <rPh sb="1" eb="3">
      <t>カツヌマ</t>
    </rPh>
    <rPh sb="3" eb="5">
      <t>シガイ</t>
    </rPh>
    <phoneticPr fontId="1"/>
  </si>
  <si>
    <t>[甲府・春日居]</t>
    <rPh sb="1" eb="3">
      <t>コウフ</t>
    </rPh>
    <rPh sb="4" eb="7">
      <t>カスガイ</t>
    </rPh>
    <phoneticPr fontId="1"/>
  </si>
  <si>
    <t>［韮崎･甲府］</t>
    <rPh sb="1" eb="3">
      <t>ニラサキ</t>
    </rPh>
    <rPh sb="4" eb="6">
      <t>コウフ</t>
    </rPh>
    <phoneticPr fontId="1"/>
  </si>
  <si>
    <t>[茅野]</t>
    <rPh sb="0" eb="4">
      <t>(チノ)</t>
    </rPh>
    <phoneticPr fontId="1"/>
  </si>
  <si>
    <t>折返し</t>
    <rPh sb="0" eb="2">
      <t>オリカエ</t>
    </rPh>
    <phoneticPr fontId="1"/>
  </si>
  <si>
    <t>若彦トンネルまで1.5km</t>
    <rPh sb="0" eb="1">
      <t>ワカ</t>
    </rPh>
    <rPh sb="1" eb="2">
      <t>ヒコ</t>
    </rPh>
    <phoneticPr fontId="1"/>
  </si>
  <si>
    <t>手前にローソン長坂店</t>
    <rPh sb="0" eb="2">
      <t>テマエ</t>
    </rPh>
    <rPh sb="7" eb="10">
      <t>ナガサカテン</t>
    </rPh>
    <phoneticPr fontId="1"/>
  </si>
  <si>
    <t>左手前にファミリーマート</t>
    <rPh sb="0" eb="3">
      <t>ヒダリテマエ</t>
    </rPh>
    <phoneticPr fontId="1"/>
  </si>
  <si>
    <t>┤直進</t>
    <rPh sb="1" eb="3">
      <t>チョクシン</t>
    </rPh>
    <phoneticPr fontId="1"/>
  </si>
  <si>
    <t>［身延・富士川］</t>
    <rPh sb="1" eb="3">
      <t>ミノブ</t>
    </rPh>
    <rPh sb="4" eb="7">
      <t>フジガワ</t>
    </rPh>
    <phoneticPr fontId="1"/>
  </si>
  <si>
    <t>#</t>
    <phoneticPr fontId="1"/>
  </si>
  <si>
    <t>左</t>
    <rPh sb="0" eb="1">
      <t>ヒダリ</t>
    </rPh>
    <phoneticPr fontId="1"/>
  </si>
  <si>
    <t>┼左</t>
  </si>
  <si>
    <t>[若葉台]</t>
  </si>
  <si>
    <t>K137</t>
  </si>
  <si>
    <t>┬左</t>
  </si>
  <si>
    <t>S 「稲城台病院入口」</t>
  </si>
  <si>
    <t>[多摩ニュータウン]</t>
  </si>
  <si>
    <t>市道</t>
  </si>
  <si>
    <t>S 「若葉台小学校西」</t>
  </si>
  <si>
    <t>K18</t>
  </si>
  <si>
    <t>S 「多摩東公園」</t>
  </si>
  <si>
    <t>[南大沢]</t>
  </si>
  <si>
    <t>S 「小山長池トンネル南」</t>
  </si>
  <si>
    <t>ベビーザらス・トイザらス</t>
  </si>
  <si>
    <t>S 「久保沢」</t>
    <rPh sb="3" eb="5">
      <t>クボ</t>
    </rPh>
    <rPh sb="5" eb="6">
      <t>サワ</t>
    </rPh>
    <phoneticPr fontId="1"/>
  </si>
  <si>
    <t>S 「相模湖駅前」</t>
    <rPh sb="3" eb="5">
      <t>サガミ</t>
    </rPh>
    <rPh sb="5" eb="6">
      <t>コ</t>
    </rPh>
    <rPh sb="6" eb="8">
      <t>エキマエ</t>
    </rPh>
    <phoneticPr fontId="1"/>
  </si>
  <si>
    <t>R139</t>
  </si>
  <si>
    <t>大月・都留</t>
    <rPh sb="0" eb="2">
      <t>オオツキ</t>
    </rPh>
    <rPh sb="3" eb="5">
      <t>ツル</t>
    </rPh>
    <phoneticPr fontId="1"/>
  </si>
  <si>
    <t>┤左</t>
    <rPh sb="1" eb="2">
      <t>ヒダリ</t>
    </rPh>
    <phoneticPr fontId="5"/>
  </si>
  <si>
    <t>市道</t>
    <rPh sb="0" eb="2">
      <t>シドウ</t>
    </rPh>
    <phoneticPr fontId="5"/>
  </si>
  <si>
    <t>Y右</t>
    <rPh sb="1" eb="2">
      <t>ミギ</t>
    </rPh>
    <phoneticPr fontId="5"/>
  </si>
  <si>
    <t>高速道路高架に沿って進む</t>
    <rPh sb="0" eb="2">
      <t>コウソク</t>
    </rPh>
    <rPh sb="2" eb="4">
      <t>ドウロ</t>
    </rPh>
    <rPh sb="4" eb="6">
      <t>コウカ</t>
    </rPh>
    <rPh sb="7" eb="8">
      <t>ソ</t>
    </rPh>
    <rPh sb="10" eb="11">
      <t>スス</t>
    </rPh>
    <phoneticPr fontId="5"/>
  </si>
  <si>
    <t>S 「大原橋東」</t>
    <rPh sb="3" eb="6">
      <t>オオハラバシ</t>
    </rPh>
    <rPh sb="6" eb="7">
      <t>ヒガシ</t>
    </rPh>
    <phoneticPr fontId="1"/>
  </si>
  <si>
    <t>S 「相原十字路」</t>
    <rPh sb="3" eb="5">
      <t>アイハラ</t>
    </rPh>
    <rPh sb="5" eb="8">
      <t>ジュウジロ</t>
    </rPh>
    <phoneticPr fontId="1"/>
  </si>
  <si>
    <t>直進・左折不可　対向車注意 塩崎駅を目指す</t>
    <rPh sb="0" eb="2">
      <t>チョクシン</t>
    </rPh>
    <rPh sb="3" eb="5">
      <t>サセツ</t>
    </rPh>
    <rPh sb="5" eb="7">
      <t>フカ</t>
    </rPh>
    <rPh sb="8" eb="11">
      <t>タイコウシャ</t>
    </rPh>
    <rPh sb="11" eb="13">
      <t>チュウイ</t>
    </rPh>
    <phoneticPr fontId="1"/>
  </si>
  <si>
    <t>［山中湖・富士吉田］</t>
    <rPh sb="1" eb="4">
      <t>ヤマナカコ</t>
    </rPh>
    <rPh sb="5" eb="9">
      <t>フジヨシダ</t>
    </rPh>
    <phoneticPr fontId="1"/>
  </si>
  <si>
    <t>[相模湖・津久井]</t>
    <rPh sb="1" eb="4">
      <t>サガミコ</t>
    </rPh>
    <rPh sb="5" eb="8">
      <t>ツクイ</t>
    </rPh>
    <phoneticPr fontId="1"/>
  </si>
  <si>
    <t>[甲府]</t>
    <rPh sb="1" eb="3">
      <t>コウフ</t>
    </rPh>
    <phoneticPr fontId="1"/>
  </si>
  <si>
    <t>左折専用レーンに沿って進む</t>
    <rPh sb="0" eb="2">
      <t>サセツ</t>
    </rPh>
    <rPh sb="2" eb="4">
      <t>センヨウ</t>
    </rPh>
    <rPh sb="8" eb="9">
      <t>ソ</t>
    </rPh>
    <rPh sb="11" eb="12">
      <t>スス</t>
    </rPh>
    <phoneticPr fontId="1"/>
  </si>
  <si>
    <t>[大月]</t>
    <rPh sb="1" eb="3">
      <t>オオツキ</t>
    </rPh>
    <phoneticPr fontId="1"/>
  </si>
  <si>
    <t>[国道20号]</t>
    <rPh sb="1" eb="3">
      <t>コクドウ</t>
    </rPh>
    <rPh sb="5" eb="6">
      <t>ゴウ</t>
    </rPh>
    <phoneticPr fontId="1"/>
  </si>
  <si>
    <t>[清春芸術村→] 下り坂 見逃し注意</t>
    <rPh sb="9" eb="10">
      <t>クダ</t>
    </rPh>
    <rPh sb="11" eb="12">
      <t>ザカ</t>
    </rPh>
    <rPh sb="13" eb="15">
      <t>ミノガ</t>
    </rPh>
    <rPh sb="16" eb="18">
      <t>チュウイ</t>
    </rPh>
    <phoneticPr fontId="1"/>
  </si>
  <si>
    <t xml:space="preserve">S </t>
  </si>
  <si>
    <t>S</t>
  </si>
  <si>
    <t>S 「桜温泉通り東入口」</t>
    <rPh sb="3" eb="7">
      <t>サクラオンセンドオ</t>
    </rPh>
    <rPh sb="8" eb="9">
      <t>ヒガシ</t>
    </rPh>
    <rPh sb="9" eb="11">
      <t>イリグチ</t>
    </rPh>
    <phoneticPr fontId="1"/>
  </si>
  <si>
    <t>S 「小笠原橋北詰」</t>
    <rPh sb="3" eb="6">
      <t>オガサワラ</t>
    </rPh>
    <rPh sb="6" eb="7">
      <t>バシ</t>
    </rPh>
    <rPh sb="7" eb="9">
      <t>キタヅメ</t>
    </rPh>
    <phoneticPr fontId="1"/>
  </si>
  <si>
    <t>S 「青柳二丁目」</t>
    <rPh sb="3" eb="5">
      <t>アオヤギ</t>
    </rPh>
    <rPh sb="5" eb="6">
      <t>フタ</t>
    </rPh>
    <rPh sb="6" eb="8">
      <t>チョウメ</t>
    </rPh>
    <phoneticPr fontId="1"/>
  </si>
  <si>
    <t>S 「川浦」</t>
    <rPh sb="3" eb="5">
      <t>カワウラ</t>
    </rPh>
    <phoneticPr fontId="1"/>
  </si>
  <si>
    <t>S 「富士吉田警察署前」</t>
    <rPh sb="3" eb="7">
      <t>フジヨシダ</t>
    </rPh>
    <rPh sb="7" eb="11">
      <t>ケイサツショマエ</t>
    </rPh>
    <phoneticPr fontId="1"/>
  </si>
  <si>
    <t>S 「福源寺東」</t>
  </si>
  <si>
    <t>S 「富士見バイパス北」</t>
  </si>
  <si>
    <t>S 「桂高架橋下」</t>
    <rPh sb="3" eb="4">
      <t>カツラ</t>
    </rPh>
    <rPh sb="4" eb="6">
      <t>コウカ</t>
    </rPh>
    <rPh sb="6" eb="7">
      <t>ハシ</t>
    </rPh>
    <rPh sb="7" eb="8">
      <t>シタ</t>
    </rPh>
    <phoneticPr fontId="5"/>
  </si>
  <si>
    <t>S 「都留高校南」</t>
    <rPh sb="3" eb="7">
      <t>ツルコウコウ</t>
    </rPh>
    <rPh sb="7" eb="8">
      <t>ミナミ</t>
    </rPh>
    <phoneticPr fontId="1"/>
  </si>
  <si>
    <t>S 「東原宿」</t>
    <rPh sb="3" eb="6">
      <t>ヒガシハラジュク</t>
    </rPh>
    <phoneticPr fontId="1"/>
  </si>
  <si>
    <t>S 「稲城五中入口」</t>
    <rPh sb="3" eb="5">
      <t>イナギ</t>
    </rPh>
    <rPh sb="5" eb="6">
      <t>ゴ</t>
    </rPh>
    <rPh sb="7" eb="9">
      <t>イリグチ</t>
    </rPh>
    <phoneticPr fontId="1"/>
  </si>
  <si>
    <t>S 「新大丸」</t>
    <rPh sb="3" eb="6">
      <t>シンオオマル</t>
    </rPh>
    <phoneticPr fontId="1"/>
  </si>
  <si>
    <t>[精進・芦川]</t>
    <rPh sb="1" eb="3">
      <t>ショウジン</t>
    </rPh>
    <rPh sb="4" eb="6">
      <t>アシガワ</t>
    </rPh>
    <phoneticPr fontId="1"/>
  </si>
  <si>
    <t>[本栖・精進]</t>
    <rPh sb="1" eb="3">
      <t>モトス</t>
    </rPh>
    <rPh sb="4" eb="6">
      <t>ショウジン</t>
    </rPh>
    <phoneticPr fontId="1"/>
  </si>
  <si>
    <t>[←若彦トンネル]</t>
    <rPh sb="2" eb="4">
      <t>ワカヒコ</t>
    </rPh>
    <phoneticPr fontId="1"/>
  </si>
  <si>
    <t>［富士河口湖・すずらん群生地］</t>
    <rPh sb="1" eb="6">
      <t>フジカワグチコ</t>
    </rPh>
    <rPh sb="11" eb="13">
      <t>グンセイ</t>
    </rPh>
    <rPh sb="13" eb="14">
      <t>チ</t>
    </rPh>
    <phoneticPr fontId="1"/>
  </si>
  <si>
    <t>［富士吉田・国道137号]</t>
    <rPh sb="6" eb="8">
      <t>コクドウ</t>
    </rPh>
    <rPh sb="11" eb="12">
      <t>ゴウ</t>
    </rPh>
    <phoneticPr fontId="1"/>
  </si>
  <si>
    <t>川を右手に進む　一時停止注意</t>
    <rPh sb="0" eb="1">
      <t>カワ</t>
    </rPh>
    <rPh sb="2" eb="4">
      <t>ミギテ</t>
    </rPh>
    <rPh sb="5" eb="6">
      <t>スス</t>
    </rPh>
    <rPh sb="8" eb="12">
      <t>イチジテイシ</t>
    </rPh>
    <rPh sb="12" eb="14">
      <t>チュウイ</t>
    </rPh>
    <phoneticPr fontId="1"/>
  </si>
  <si>
    <t>[国道139号]</t>
    <rPh sb="1" eb="3">
      <t>コクドウ</t>
    </rPh>
    <rPh sb="6" eb="7">
      <t>ゴウ</t>
    </rPh>
    <phoneticPr fontId="1"/>
  </si>
  <si>
    <t>[八王子・上野原]</t>
    <rPh sb="1" eb="4">
      <t>ハチオウジ</t>
    </rPh>
    <rPh sb="5" eb="8">
      <t>ウエノハラ</t>
    </rPh>
    <phoneticPr fontId="1"/>
  </si>
  <si>
    <t>[厚木・相模原市街]</t>
    <rPh sb="1" eb="3">
      <t>アツギ</t>
    </rPh>
    <rPh sb="4" eb="9">
      <t>サガミハラシガイ</t>
    </rPh>
    <phoneticPr fontId="1"/>
  </si>
  <si>
    <t>[相模原市街・国道16号]</t>
    <rPh sb="1" eb="6">
      <t>サガミハラシガイ</t>
    </rPh>
    <rPh sb="7" eb="9">
      <t>コクドウ</t>
    </rPh>
    <rPh sb="11" eb="12">
      <t>ゴウ</t>
    </rPh>
    <phoneticPr fontId="1"/>
  </si>
  <si>
    <t>[めじろ台]</t>
    <rPh sb="4" eb="5">
      <t>ダイ</t>
    </rPh>
    <phoneticPr fontId="1"/>
  </si>
  <si>
    <t>[稲城・多摩]</t>
    <rPh sb="1" eb="3">
      <t>イナギ</t>
    </rPh>
    <rPh sb="4" eb="6">
      <t>タマ</t>
    </rPh>
    <phoneticPr fontId="1"/>
  </si>
  <si>
    <t>南多摩尾根幹線道路</t>
  </si>
  <si>
    <t>南多摩尾根幹線道路に合流</t>
    <rPh sb="10" eb="12">
      <t>ゴウリュウ</t>
    </rPh>
    <phoneticPr fontId="1"/>
  </si>
  <si>
    <t>側道</t>
    <rPh sb="0" eb="2">
      <t>ソクドウ</t>
    </rPh>
    <phoneticPr fontId="1"/>
  </si>
  <si>
    <t>[川崎街道]</t>
  </si>
  <si>
    <t>※PCのオープン・クローズ時間は全て参考タイムです。</t>
    <rPh sb="13" eb="15">
      <t>ジカン</t>
    </rPh>
    <rPh sb="16" eb="17">
      <t>スベ</t>
    </rPh>
    <rPh sb="18" eb="20">
      <t>サンコウ</t>
    </rPh>
    <phoneticPr fontId="1"/>
  </si>
  <si>
    <t>※キューシートは予告なく変更する場合があります。</t>
    <rPh sb="8" eb="10">
      <t>ヨコク</t>
    </rPh>
    <rPh sb="12" eb="14">
      <t>ヘンコウ</t>
    </rPh>
    <rPh sb="16" eb="18">
      <t>バアイ</t>
    </rPh>
    <phoneticPr fontId="1"/>
  </si>
  <si>
    <t>K41</t>
    <phoneticPr fontId="1"/>
  </si>
  <si>
    <t>S 「連光寺坂上」</t>
    <phoneticPr fontId="1"/>
  </si>
  <si>
    <t>K18・K156・K158</t>
    <phoneticPr fontId="1"/>
  </si>
  <si>
    <t>市道</t>
    <phoneticPr fontId="1"/>
  </si>
  <si>
    <t>R413</t>
    <phoneticPr fontId="1"/>
  </si>
  <si>
    <t>R413・R412</t>
    <phoneticPr fontId="1"/>
  </si>
  <si>
    <t>┼左</t>
    <phoneticPr fontId="1"/>
  </si>
  <si>
    <t>R20</t>
    <phoneticPr fontId="1"/>
  </si>
  <si>
    <t>S 「大月インター入口」</t>
    <phoneticPr fontId="1"/>
  </si>
  <si>
    <t>R20</t>
    <phoneticPr fontId="1"/>
  </si>
  <si>
    <t>K306</t>
    <phoneticPr fontId="1"/>
  </si>
  <si>
    <t>K306・R411</t>
    <phoneticPr fontId="1"/>
  </si>
  <si>
    <t>R20くぐる</t>
    <phoneticPr fontId="1"/>
  </si>
  <si>
    <t>R411</t>
    <phoneticPr fontId="1"/>
  </si>
  <si>
    <t>K6</t>
    <phoneticPr fontId="1"/>
  </si>
  <si>
    <t>K6・K17</t>
    <phoneticPr fontId="1"/>
  </si>
  <si>
    <t>K17</t>
    <phoneticPr fontId="1"/>
  </si>
  <si>
    <t>K606</t>
    <phoneticPr fontId="1"/>
  </si>
  <si>
    <t>[←清春芸術村エリア]</t>
    <phoneticPr fontId="1"/>
  </si>
  <si>
    <t>R20</t>
    <phoneticPr fontId="1"/>
  </si>
  <si>
    <t>K12</t>
    <phoneticPr fontId="1"/>
  </si>
  <si>
    <t>K42</t>
    <phoneticPr fontId="1"/>
  </si>
  <si>
    <t>市道</t>
    <phoneticPr fontId="1"/>
  </si>
  <si>
    <t>K36</t>
    <phoneticPr fontId="1"/>
  </si>
  <si>
    <t>R358</t>
    <phoneticPr fontId="1"/>
  </si>
  <si>
    <t>K36</t>
    <phoneticPr fontId="1"/>
  </si>
  <si>
    <t>K719</t>
    <phoneticPr fontId="1"/>
  </si>
  <si>
    <t>K21</t>
    <phoneticPr fontId="1"/>
  </si>
  <si>
    <t>K21・R137</t>
    <phoneticPr fontId="1"/>
  </si>
  <si>
    <t>R135</t>
    <phoneticPr fontId="1"/>
  </si>
  <si>
    <t>R20</t>
    <phoneticPr fontId="1"/>
  </si>
  <si>
    <t>R412・R413</t>
    <phoneticPr fontId="1"/>
  </si>
  <si>
    <t>R413</t>
    <phoneticPr fontId="1"/>
  </si>
  <si>
    <t>K506</t>
    <phoneticPr fontId="1"/>
  </si>
  <si>
    <t>AOKI</t>
    <phoneticPr fontId="1"/>
  </si>
  <si>
    <t>K47</t>
    <phoneticPr fontId="1"/>
  </si>
  <si>
    <t>K503</t>
    <phoneticPr fontId="1"/>
  </si>
  <si>
    <t>K41</t>
    <phoneticPr fontId="1"/>
  </si>
  <si>
    <t>11:46～18:26 区間距離 40.4km
フォトチェック：「ひらしお源氏の館」看板の写真　</t>
    <rPh sb="37" eb="39">
      <t>ゲンジ</t>
    </rPh>
    <rPh sb="40" eb="41">
      <t>ヤカタ</t>
    </rPh>
    <rPh sb="42" eb="44">
      <t>カンバン</t>
    </rPh>
    <rPh sb="45" eb="47">
      <t>シャシン</t>
    </rPh>
    <phoneticPr fontId="1"/>
  </si>
  <si>
    <t>直進不可　側道を南多摩尾根幹線道路に沿って進む</t>
    <rPh sb="0" eb="2">
      <t>チョクシン</t>
    </rPh>
    <rPh sb="2" eb="4">
      <t>フカ</t>
    </rPh>
    <rPh sb="5" eb="7">
      <t>ソクドウ</t>
    </rPh>
    <rPh sb="18" eb="19">
      <t>ソ</t>
    </rPh>
    <rPh sb="21" eb="22">
      <t>スス</t>
    </rPh>
    <phoneticPr fontId="1"/>
  </si>
  <si>
    <t>2026/3/1 ver1.0</t>
    <phoneticPr fontId="1"/>
  </si>
  <si>
    <t>┼直進</t>
    <rPh sb="1" eb="3">
      <t>チョクシン</t>
    </rPh>
    <phoneticPr fontId="1"/>
  </si>
  <si>
    <t>[相模原]</t>
    <rPh sb="1" eb="4">
      <t>サガミハラ</t>
    </rPh>
    <phoneticPr fontId="1"/>
  </si>
  <si>
    <t>直進方向自転車通行禁止</t>
    <rPh sb="0" eb="4">
      <t>チョクシンホウコウ</t>
    </rPh>
    <rPh sb="4" eb="7">
      <t>ジテンシャ</t>
    </rPh>
    <rPh sb="7" eb="11">
      <t>ツウコウキンシ</t>
    </rPh>
    <phoneticPr fontId="1"/>
  </si>
  <si>
    <t xml:space="preserve">S </t>
    <phoneticPr fontId="1"/>
  </si>
  <si>
    <t>S 「小山」</t>
    <rPh sb="3" eb="5">
      <t>コヤマ</t>
    </rPh>
    <phoneticPr fontId="1"/>
  </si>
  <si>
    <t>町田街道</t>
    <rPh sb="0" eb="4">
      <t>マチダカイドウ</t>
    </rPh>
    <phoneticPr fontId="1"/>
  </si>
  <si>
    <t>[高尾・相原]</t>
    <rPh sb="1" eb="3">
      <t>タカオ</t>
    </rPh>
    <rPh sb="4" eb="6">
      <t>アイハラ</t>
    </rPh>
    <phoneticPr fontId="1"/>
  </si>
  <si>
    <t>[城山]</t>
    <rPh sb="1" eb="3">
      <t>シロヤマ</t>
    </rPh>
    <rPh sb="3" eb="4">
      <t>コクゴウ</t>
    </rPh>
    <phoneticPr fontId="1"/>
  </si>
  <si>
    <t>S 「東原宿」</t>
    <rPh sb="3" eb="4">
      <t>ヒガシ</t>
    </rPh>
    <rPh sb="4" eb="6">
      <t>ハラジュク</t>
    </rPh>
    <phoneticPr fontId="1"/>
  </si>
  <si>
    <t>[津久井]</t>
    <rPh sb="1" eb="4">
      <t>ツクイ</t>
    </rPh>
    <phoneticPr fontId="1"/>
  </si>
  <si>
    <t>押しボタンで横断歩道横断推奨</t>
    <rPh sb="10" eb="12">
      <t>オウダン</t>
    </rPh>
    <phoneticPr fontId="1"/>
  </si>
  <si>
    <t>勝沼大橋渡ってすぐの側道</t>
    <rPh sb="0" eb="2">
      <t>カツヌマ</t>
    </rPh>
    <rPh sb="2" eb="4">
      <t>オオハシ</t>
    </rPh>
    <rPh sb="4" eb="5">
      <t>ワタ</t>
    </rPh>
    <rPh sb="10" eb="12">
      <t>ソクドウ</t>
    </rPh>
    <phoneticPr fontId="1"/>
  </si>
  <si>
    <t>止まれ</t>
    <rPh sb="0" eb="1">
      <t>ト</t>
    </rPh>
    <phoneticPr fontId="1"/>
  </si>
  <si>
    <t>対岸にセブンイレブン</t>
    <rPh sb="0" eb="2">
      <t>タイガン</t>
    </rPh>
    <phoneticPr fontId="1"/>
  </si>
  <si>
    <t>09:26～13:10 区間距離63.5km
フォトチェック：「建物」の写真</t>
    <rPh sb="32" eb="34">
      <t>タテモノ</t>
    </rPh>
    <rPh sb="36" eb="38">
      <t>シャシン</t>
    </rPh>
    <phoneticPr fontId="1"/>
  </si>
  <si>
    <t>K208・市道</t>
    <rPh sb="5" eb="7">
      <t>シドウ</t>
    </rPh>
    <phoneticPr fontId="1"/>
  </si>
  <si>
    <t>S 「彩甲斐橋北詰」</t>
    <rPh sb="3" eb="7">
      <t>サイカイバシ</t>
    </rPh>
    <rPh sb="7" eb="9">
      <t>キタヅメ</t>
    </rPh>
    <phoneticPr fontId="1"/>
  </si>
  <si>
    <t>Ｙ右</t>
    <rPh sb="1" eb="2">
      <t>ミギ</t>
    </rPh>
    <phoneticPr fontId="1"/>
  </si>
  <si>
    <t>R140</t>
    <phoneticPr fontId="1"/>
  </si>
  <si>
    <t>S 「横根」</t>
    <rPh sb="3" eb="5">
      <t>ヨコネ</t>
    </rPh>
    <phoneticPr fontId="1"/>
  </si>
  <si>
    <t>[韮崎・昇仙峡]</t>
    <rPh sb="1" eb="3">
      <t>ニラサキ</t>
    </rPh>
    <rPh sb="4" eb="7">
      <t>ショウセンキョウ</t>
    </rPh>
    <phoneticPr fontId="1"/>
  </si>
  <si>
    <t>S 「台ケ原中」</t>
    <rPh sb="3" eb="4">
      <t>ウテナ</t>
    </rPh>
    <rPh sb="5" eb="6">
      <t>ハラ</t>
    </rPh>
    <rPh sb="6" eb="7">
      <t>チュウ</t>
    </rPh>
    <phoneticPr fontId="1"/>
  </si>
  <si>
    <t>感応式信号、 旧甲州街道右側に金精軒・七賢</t>
    <rPh sb="7" eb="12">
      <t>キュウコウシュウカイドウ</t>
    </rPh>
    <rPh sb="12" eb="14">
      <t>ミギガワ</t>
    </rPh>
    <rPh sb="15" eb="18">
      <t>コンセイケン</t>
    </rPh>
    <rPh sb="19" eb="21">
      <t>シチケン</t>
    </rPh>
    <phoneticPr fontId="1"/>
  </si>
  <si>
    <t>S</t>
    <phoneticPr fontId="1"/>
  </si>
  <si>
    <t>感応式信号機、精進ブルーライン</t>
    <rPh sb="7" eb="9">
      <t>ショウジン</t>
    </rPh>
    <phoneticPr fontId="1"/>
  </si>
  <si>
    <t>あおばらしく坂を上る、右手に村松石材店</t>
    <phoneticPr fontId="1"/>
  </si>
  <si>
    <t>[川棚→]の道路標識の先</t>
    <rPh sb="11" eb="12">
      <t>サキ</t>
    </rPh>
    <phoneticPr fontId="1"/>
  </si>
  <si>
    <t>あおばらしくなく坂を登らない</t>
    <phoneticPr fontId="1"/>
  </si>
  <si>
    <t>K158</t>
    <phoneticPr fontId="1"/>
  </si>
  <si>
    <t>K158・K156・K18・K19</t>
    <phoneticPr fontId="1"/>
  </si>
  <si>
    <t>PC1 石和温泉一号源泉</t>
    <rPh sb="4" eb="8">
      <t>イサワオンセン</t>
    </rPh>
    <rPh sb="8" eb="9">
      <t>イチ</t>
    </rPh>
    <rPh sb="9" eb="10">
      <t>ゴウ</t>
    </rPh>
    <rPh sb="10" eb="12">
      <t>ゲンセン</t>
    </rPh>
    <phoneticPr fontId="1"/>
  </si>
  <si>
    <t>PC2　清春芸術村</t>
    <rPh sb="4" eb="9">
      <t>キヨハルゲイジュツムラ</t>
    </rPh>
    <phoneticPr fontId="1"/>
  </si>
  <si>
    <t>PC3 大門碑林公園</t>
    <rPh sb="4" eb="6">
      <t>ダイモン</t>
    </rPh>
    <rPh sb="6" eb="8">
      <t>ヒリン</t>
    </rPh>
    <rPh sb="8" eb="10">
      <t>コウエン</t>
    </rPh>
    <phoneticPr fontId="1"/>
  </si>
  <si>
    <t>PC4 道の駅 つる</t>
    <rPh sb="4" eb="5">
      <t>ミチ</t>
    </rPh>
    <rPh sb="6" eb="7">
      <t>エキ</t>
    </rPh>
    <phoneticPr fontId="1"/>
  </si>
  <si>
    <t>10:35～15:46 区間距離38.9km
フォトチェック：「清春芸術村」門または「北杜市郷土資料館」看板の写真　</t>
    <rPh sb="32" eb="34">
      <t>キヨハル</t>
    </rPh>
    <rPh sb="34" eb="37">
      <t>ゲイジュツムラ</t>
    </rPh>
    <rPh sb="38" eb="39">
      <t>モン</t>
    </rPh>
    <rPh sb="43" eb="51">
      <t>ホクトシキョウドシリョウカン</t>
    </rPh>
    <rPh sb="52" eb="54">
      <t>カンバン</t>
    </rPh>
    <rPh sb="55" eb="57">
      <t>シャシン</t>
    </rPh>
    <phoneticPr fontId="1"/>
  </si>
  <si>
    <t>13:27～22:06 区間距離 54.7km
フォトチェック：「道の駅つる」看板の写真　</t>
    <rPh sb="33" eb="34">
      <t>ミチ</t>
    </rPh>
    <rPh sb="35" eb="36">
      <t>エキ</t>
    </rPh>
    <rPh sb="39" eb="41">
      <t>カンバン</t>
    </rPh>
    <rPh sb="42" eb="44">
      <t>シャシン</t>
    </rPh>
    <phoneticPr fontId="1"/>
  </si>
  <si>
    <t>R20</t>
  </si>
  <si>
    <t>K12</t>
  </si>
  <si>
    <t>S 「白州農協前」</t>
    <rPh sb="3" eb="5">
      <t>ハクシュウ</t>
    </rPh>
    <rPh sb="5" eb="8">
      <t>ノウキョウマエ</t>
    </rPh>
    <phoneticPr fontId="1"/>
  </si>
  <si>
    <t>[竹宇・横手]</t>
    <rPh sb="1" eb="3">
      <t>チクウ</t>
    </rPh>
    <rPh sb="4" eb="6">
      <t>ヨコテ</t>
    </rPh>
    <phoneticPr fontId="1"/>
  </si>
  <si>
    <t>K614</t>
    <phoneticPr fontId="1"/>
  </si>
  <si>
    <t>角に道の駅はくしゅう</t>
    <rPh sb="0" eb="1">
      <t>カド</t>
    </rPh>
    <rPh sb="2" eb="3">
      <t>ミチ</t>
    </rPh>
    <rPh sb="4" eb="5">
      <t>エキ</t>
    </rPh>
    <phoneticPr fontId="1"/>
  </si>
  <si>
    <t>[韮崎・武川]</t>
    <rPh sb="1" eb="3">
      <t>ニラサキ</t>
    </rPh>
    <rPh sb="4" eb="6">
      <t>ムカワ</t>
    </rPh>
    <phoneticPr fontId="1"/>
  </si>
  <si>
    <t>角に「ようこそ真原桜並木へ」の看板</t>
    <rPh sb="0" eb="1">
      <t>カド</t>
    </rPh>
    <rPh sb="7" eb="9">
      <t>マハラ</t>
    </rPh>
    <rPh sb="9" eb="12">
      <t>サクラナミキ</t>
    </rPh>
    <rPh sb="15" eb="17">
      <t>カンバン</t>
    </rPh>
    <phoneticPr fontId="1"/>
  </si>
  <si>
    <t>「←アグリーブルむかわ」 真原桜並木通り</t>
    <rPh sb="13" eb="15">
      <t>マハラ</t>
    </rPh>
    <rPh sb="15" eb="19">
      <t>サクラナミキドオ</t>
    </rPh>
    <phoneticPr fontId="1"/>
  </si>
  <si>
    <t>OP2</t>
    <phoneticPr fontId="1"/>
  </si>
  <si>
    <t>OP3</t>
    <phoneticPr fontId="1"/>
  </si>
  <si>
    <t>OP4</t>
    <phoneticPr fontId="1"/>
  </si>
  <si>
    <t>OP6</t>
    <phoneticPr fontId="1"/>
  </si>
  <si>
    <t>OP5</t>
    <phoneticPr fontId="1"/>
  </si>
  <si>
    <t>OP7</t>
    <phoneticPr fontId="1"/>
  </si>
  <si>
    <t>OP1</t>
    <phoneticPr fontId="1"/>
  </si>
  <si>
    <t>OP8</t>
    <phoneticPr fontId="1"/>
  </si>
  <si>
    <t>#38</t>
    <phoneticPr fontId="1"/>
  </si>
  <si>
    <t>#36</t>
    <phoneticPr fontId="1"/>
  </si>
  <si>
    <t>オプションルート：真原(さねはら)桜並木   +6.0km</t>
    <rPh sb="9" eb="11">
      <t>マハラ</t>
    </rPh>
    <rPh sb="17" eb="20">
      <t>サクラナミキ</t>
    </rPh>
    <phoneticPr fontId="1"/>
  </si>
  <si>
    <t>※オプションルートを選択した場合は、ゴール受け付時に通過したことがわかる写真(真原桜並木通りの看板等)をスタッフに提示してください。</t>
    <rPh sb="10" eb="12">
      <t>センタク</t>
    </rPh>
    <rPh sb="14" eb="16">
      <t>バアイ</t>
    </rPh>
    <rPh sb="21" eb="22">
      <t>ウ</t>
    </rPh>
    <rPh sb="23" eb="25">
      <t>ツキジ</t>
    </rPh>
    <rPh sb="26" eb="28">
      <t>ツウカ</t>
    </rPh>
    <rPh sb="36" eb="38">
      <t>シャシン</t>
    </rPh>
    <rPh sb="39" eb="41">
      <t>マハラ</t>
    </rPh>
    <rPh sb="41" eb="44">
      <t>サクラナミキ</t>
    </rPh>
    <rPh sb="44" eb="45">
      <t>ドオ</t>
    </rPh>
    <rPh sb="47" eb="50">
      <t>カンバントウ</t>
    </rPh>
    <rPh sb="57" eb="59">
      <t>テイジ</t>
    </rPh>
    <phoneticPr fontId="1"/>
  </si>
  <si>
    <t>※オプションルートは認定には影響しません。オプションルートを選択したことでタイムアウトしたとしても救済措置等はありません。</t>
    <rPh sb="10" eb="12">
      <t>ニンテイ</t>
    </rPh>
    <rPh sb="14" eb="16">
      <t>エイキョウ</t>
    </rPh>
    <rPh sb="30" eb="32">
      <t>センタク</t>
    </rPh>
    <rPh sb="49" eb="53">
      <t>キュウサイソチ</t>
    </rPh>
    <rPh sb="53" eb="54">
      <t>トウ</t>
    </rPh>
    <phoneticPr fontId="1"/>
  </si>
  <si>
    <t>オプションルートへはここで分岐</t>
    <rPh sb="13" eb="15">
      <t>ブンキ</t>
    </rPh>
    <phoneticPr fontId="1"/>
  </si>
  <si>
    <t>オプションルートはここで合流</t>
    <phoneticPr fontId="1"/>
  </si>
  <si>
    <t>2026BRM404長坂300</t>
    <rPh sb="10" eb="12">
      <t>ナガサカ</t>
    </rPh>
    <phoneticPr fontId="1"/>
  </si>
  <si>
    <t>4/4　6:30～7:00</t>
    <phoneticPr fontId="1"/>
  </si>
  <si>
    <t>15:30～5日2:30 70.5km
公園手前で歩道へ入る　</t>
    <rPh sb="20" eb="24">
      <t>コウエンテマエ</t>
    </rPh>
    <rPh sb="25" eb="27">
      <t>ホドウ</t>
    </rPh>
    <rPh sb="28" eb="29">
      <t>ハイ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</si>
</sst>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 "/>
    <numFmt numFmtId="178" formatCode="0.0_);[Red]\(0.0\)"/>
    <numFmt numFmtId="179" formatCode="&quot;［&quot;@&quot;］&quot;"/>
  </numFmts>
  <fonts count="7">
    <font>
      <sz val="11"/>
      <name val="ＭＳ Ｐゴシック"/>
      <family val="3"/>
      <charset val="128"/>
    </font>
    <font>
      <sz val="6"/>
      <name val="ＭＳ Ｐゴシック"/>
      <family val="3"/>
      <charset val="128"/>
    </font>
    <font>
      <sz val="10"/>
      <name val="ＭＳ Ｐゴシック"/>
      <family val="3"/>
      <charset val="128"/>
    </font>
    <font>
      <sz val="10"/>
      <name val="Arial"/>
      <family val="2"/>
    </font>
    <font>
      <b/>
      <sz val="10"/>
      <name val="ＭＳ Ｐゴシック"/>
      <family val="3"/>
      <charset val="128"/>
    </font>
    <font>
      <b/>
      <sz val="10"/>
      <color rgb="FFFF0000"/>
      <name val="ＭＳ Ｐゴシック"/>
      <family val="3"/>
      <charset val="128"/>
    </font>
    <font>
      <sz val="11"/>
      <color rgb="FF000000"/>
      <name val="MS PGothic"/>
      <family val="3"/>
      <charset val="12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lignment vertical="center"/>
    </xf>
    <xf numFmtId="0" fontId="6" fillId="0" borderId="0"/>
  </cellStyleXfs>
  <cellXfs count="51">
    <xf numFmtId="0" fontId="0" fillId="0" borderId="0" xfId="0"/>
    <xf numFmtId="0" fontId="2" fillId="0" borderId="1" xfId="1" applyFont="1" applyBorder="1" applyAlignment="1">
      <alignment horizontal="center" vertical="center"/>
    </xf>
    <xf numFmtId="178" fontId="2" fillId="0" borderId="1" xfId="1" applyNumberFormat="1" applyFont="1" applyBorder="1" applyAlignment="1">
      <alignment horizontal="left" vertical="center"/>
    </xf>
    <xf numFmtId="176" fontId="4" fillId="0" borderId="0" xfId="1" applyNumberFormat="1" applyFont="1">
      <alignment vertical="center"/>
    </xf>
    <xf numFmtId="177" fontId="2" fillId="0" borderId="0" xfId="1" applyNumberFormat="1" applyFont="1">
      <alignment vertical="center"/>
    </xf>
    <xf numFmtId="0" fontId="4" fillId="0" borderId="0" xfId="1" applyFont="1">
      <alignment vertical="center"/>
    </xf>
    <xf numFmtId="14" fontId="2" fillId="0" borderId="0" xfId="1" applyNumberFormat="1" applyFont="1" applyAlignment="1">
      <alignment horizontal="right" vertical="center"/>
    </xf>
    <xf numFmtId="177" fontId="2" fillId="0" borderId="1" xfId="1" applyNumberFormat="1" applyFont="1" applyBorder="1" applyAlignment="1">
      <alignment horizontal="center" vertical="center"/>
    </xf>
    <xf numFmtId="0" fontId="2" fillId="2" borderId="1" xfId="1" applyFont="1" applyFill="1" applyBorder="1" applyAlignment="1">
      <alignment horizontal="center" vertical="center"/>
    </xf>
    <xf numFmtId="178" fontId="2" fillId="2" borderId="1" xfId="1" applyNumberFormat="1" applyFont="1" applyFill="1" applyBorder="1" applyAlignment="1">
      <alignment horizontal="left" vertical="center"/>
    </xf>
    <xf numFmtId="0" fontId="2" fillId="2" borderId="1" xfId="1" applyFont="1" applyFill="1" applyBorder="1" applyAlignment="1">
      <alignment vertical="center" wrapText="1"/>
    </xf>
    <xf numFmtId="177" fontId="2" fillId="2" borderId="1" xfId="1" applyNumberFormat="1" applyFont="1" applyFill="1" applyBorder="1" applyAlignment="1">
      <alignment horizontal="left" vertical="center"/>
    </xf>
    <xf numFmtId="177" fontId="2" fillId="0" borderId="0" xfId="1" applyNumberFormat="1" applyFont="1" applyAlignment="1">
      <alignment horizontal="right" vertical="center"/>
    </xf>
    <xf numFmtId="14" fontId="2" fillId="0" borderId="0" xfId="1" applyNumberFormat="1" applyFont="1" applyAlignment="1">
      <alignment horizontal="left" vertical="center"/>
    </xf>
    <xf numFmtId="0" fontId="2" fillId="0" borderId="1" xfId="1" applyFont="1" applyBorder="1" applyAlignment="1">
      <alignment horizontal="left" vertical="center"/>
    </xf>
    <xf numFmtId="0" fontId="2" fillId="2" borderId="1" xfId="1" applyFont="1" applyFill="1" applyBorder="1" applyAlignment="1">
      <alignment horizontal="left" vertical="center"/>
    </xf>
    <xf numFmtId="177" fontId="2" fillId="0" borderId="1" xfId="1" applyNumberFormat="1" applyFont="1" applyBorder="1" applyAlignment="1">
      <alignment horizontal="left" vertical="center"/>
    </xf>
    <xf numFmtId="0" fontId="2" fillId="0" borderId="0" xfId="0" applyFont="1"/>
    <xf numFmtId="177" fontId="2" fillId="0" borderId="0" xfId="1" applyNumberFormat="1" applyFont="1" applyAlignment="1">
      <alignment horizontal="center" vertical="center"/>
    </xf>
    <xf numFmtId="176" fontId="2" fillId="0" borderId="1" xfId="1" applyNumberFormat="1" applyFont="1" applyBorder="1" applyAlignment="1">
      <alignment horizontal="center" vertical="center"/>
    </xf>
    <xf numFmtId="176" fontId="2" fillId="2" borderId="1" xfId="1" applyNumberFormat="1" applyFont="1" applyFill="1" applyBorder="1" applyAlignment="1">
      <alignment horizontal="center" vertical="center"/>
    </xf>
    <xf numFmtId="177" fontId="2" fillId="2" borderId="1" xfId="1" applyNumberFormat="1" applyFont="1" applyFill="1" applyBorder="1" applyAlignment="1">
      <alignment horizontal="center" vertical="center"/>
    </xf>
    <xf numFmtId="177" fontId="4" fillId="2" borderId="1" xfId="1" applyNumberFormat="1" applyFont="1" applyFill="1" applyBorder="1" applyAlignment="1">
      <alignment horizontal="center" vertical="center"/>
    </xf>
    <xf numFmtId="20" fontId="2" fillId="2" borderId="1" xfId="1" applyNumberFormat="1" applyFont="1" applyFill="1" applyBorder="1" applyAlignment="1">
      <alignment horizontal="left"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177" fontId="2" fillId="0" borderId="1" xfId="2" applyNumberFormat="1" applyFont="1" applyBorder="1" applyAlignment="1">
      <alignment horizontal="center" vertical="center"/>
    </xf>
    <xf numFmtId="177" fontId="4"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1" xfId="2" applyFont="1" applyBorder="1" applyAlignment="1">
      <alignment horizontal="left" vertical="center"/>
    </xf>
    <xf numFmtId="178" fontId="2" fillId="0" borderId="1" xfId="2" applyNumberFormat="1" applyFont="1" applyBorder="1" applyAlignment="1">
      <alignment horizontal="left" vertical="center"/>
    </xf>
    <xf numFmtId="0" fontId="2" fillId="0" borderId="1" xfId="2" applyFont="1" applyBorder="1" applyAlignment="1">
      <alignment horizontal="left" vertical="center" wrapText="1"/>
    </xf>
    <xf numFmtId="177" fontId="2" fillId="0" borderId="1" xfId="0" applyNumberFormat="1" applyFont="1" applyBorder="1" applyAlignment="1">
      <alignment horizontal="center" vertical="center"/>
    </xf>
    <xf numFmtId="177" fontId="2" fillId="2" borderId="1" xfId="0" applyNumberFormat="1" applyFont="1" applyFill="1" applyBorder="1" applyAlignment="1">
      <alignment horizontal="center" vertical="center"/>
    </xf>
    <xf numFmtId="0" fontId="2" fillId="2" borderId="1" xfId="1" applyFont="1" applyFill="1" applyBorder="1" applyAlignment="1">
      <alignment horizontal="left" vertical="center" wrapText="1"/>
    </xf>
    <xf numFmtId="0" fontId="2" fillId="0" borderId="1" xfId="1" applyFont="1" applyBorder="1" applyAlignment="1">
      <alignment horizontal="left" vertical="center" wrapText="1"/>
    </xf>
    <xf numFmtId="0" fontId="2" fillId="0" borderId="1" xfId="1" applyFont="1" applyBorder="1" applyAlignment="1">
      <alignment horizontal="left" vertical="center" shrinkToFit="1"/>
    </xf>
    <xf numFmtId="0" fontId="2" fillId="0" borderId="1" xfId="1" applyFont="1" applyBorder="1" applyAlignment="1">
      <alignment horizontal="left" vertical="center" wrapText="1" shrinkToFit="1"/>
    </xf>
    <xf numFmtId="179" fontId="2" fillId="0" borderId="1" xfId="1" applyNumberFormat="1" applyFont="1" applyBorder="1" applyAlignment="1">
      <alignment horizontal="left" vertical="center"/>
    </xf>
    <xf numFmtId="176" fontId="2" fillId="0" borderId="0" xfId="1" applyNumberFormat="1" applyFont="1">
      <alignment vertical="center"/>
    </xf>
    <xf numFmtId="0" fontId="2" fillId="0" borderId="0" xfId="0" applyFont="1" applyAlignment="1">
      <alignment vertical="center"/>
    </xf>
    <xf numFmtId="0" fontId="2" fillId="2" borderId="1" xfId="0" applyFont="1" applyFill="1" applyBorder="1" applyAlignment="1">
      <alignment horizontal="center" vertical="center"/>
    </xf>
    <xf numFmtId="177" fontId="4" fillId="2" borderId="1" xfId="2" applyNumberFormat="1" applyFont="1" applyFill="1" applyBorder="1" applyAlignment="1">
      <alignment horizontal="center" vertical="center"/>
    </xf>
    <xf numFmtId="0" fontId="2" fillId="0" borderId="1" xfId="0" applyFont="1" applyBorder="1"/>
    <xf numFmtId="177" fontId="2" fillId="0" borderId="1" xfId="0" applyNumberFormat="1" applyFont="1" applyBorder="1"/>
    <xf numFmtId="0" fontId="2" fillId="0" borderId="1" xfId="0" applyFont="1" applyBorder="1" applyAlignment="1">
      <alignment horizontal="center"/>
    </xf>
    <xf numFmtId="177" fontId="2" fillId="0" borderId="0" xfId="0" applyNumberFormat="1" applyFont="1"/>
    <xf numFmtId="178" fontId="2" fillId="0" borderId="1" xfId="0" applyNumberFormat="1" applyFont="1" applyBorder="1"/>
    <xf numFmtId="0" fontId="2" fillId="0" borderId="0" xfId="0" applyFont="1" applyAlignment="1">
      <alignment horizontal="left" vertical="center"/>
    </xf>
    <xf numFmtId="0" fontId="2" fillId="0" borderId="0" xfId="2" applyFont="1"/>
    <xf numFmtId="0" fontId="2" fillId="0" borderId="0" xfId="0" applyFont="1" applyAlignment="1">
      <alignment horizontal="center"/>
    </xf>
  </cellXfs>
  <cellStyles count="3">
    <cellStyle name="標準" xfId="0" builtinId="0"/>
    <cellStyle name="標準 2" xfId="2" xr:uid="{00000000-0005-0000-0000-000001000000}"/>
    <cellStyle name="標準_Sheet1" xfId="1"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9"/>
  <sheetViews>
    <sheetView tabSelected="1" workbookViewId="0">
      <selection activeCell="A2" sqref="A2"/>
    </sheetView>
  </sheetViews>
  <sheetFormatPr defaultRowHeight="12"/>
  <cols>
    <col min="1" max="1" width="4.625" style="17" customWidth="1"/>
    <col min="2" max="2" width="5.875" style="46" bestFit="1" customWidth="1"/>
    <col min="3" max="3" width="6.625" style="17" bestFit="1" customWidth="1"/>
    <col min="4" max="4" width="6.375" style="50" bestFit="1" customWidth="1"/>
    <col min="5" max="5" width="31.625" style="48" bestFit="1" customWidth="1"/>
    <col min="6" max="6" width="24.25" style="48" bestFit="1" customWidth="1"/>
    <col min="7" max="7" width="22.625" style="48" bestFit="1" customWidth="1"/>
    <col min="8" max="8" width="54.25" style="48" bestFit="1" customWidth="1"/>
    <col min="9" max="16384" width="9" style="17"/>
  </cols>
  <sheetData>
    <row r="1" spans="1:26">
      <c r="A1" s="3" t="s">
        <v>216</v>
      </c>
      <c r="B1" s="4"/>
      <c r="C1" s="12"/>
      <c r="D1" s="18"/>
      <c r="E1" s="5" t="s">
        <v>155</v>
      </c>
      <c r="F1" s="17"/>
      <c r="H1" s="6"/>
    </row>
    <row r="2" spans="1:26">
      <c r="B2" s="4"/>
      <c r="C2" s="12"/>
      <c r="D2" s="18"/>
      <c r="E2" s="5"/>
      <c r="F2" s="17"/>
      <c r="G2" s="13"/>
      <c r="H2" s="6"/>
    </row>
    <row r="3" spans="1:26">
      <c r="A3" s="19" t="s">
        <v>50</v>
      </c>
      <c r="B3" s="7" t="s">
        <v>0</v>
      </c>
      <c r="C3" s="7" t="s">
        <v>1</v>
      </c>
      <c r="D3" s="1" t="s">
        <v>2</v>
      </c>
      <c r="E3" s="1" t="s">
        <v>3</v>
      </c>
      <c r="F3" s="7" t="s">
        <v>4</v>
      </c>
      <c r="G3" s="1" t="s">
        <v>5</v>
      </c>
      <c r="H3" s="1" t="s">
        <v>6</v>
      </c>
    </row>
    <row r="4" spans="1:26">
      <c r="A4" s="20">
        <f>ROW()-3</f>
        <v>1</v>
      </c>
      <c r="B4" s="21">
        <v>0</v>
      </c>
      <c r="C4" s="22">
        <v>0</v>
      </c>
      <c r="D4" s="8" t="s">
        <v>51</v>
      </c>
      <c r="E4" s="15" t="s">
        <v>7</v>
      </c>
      <c r="F4" s="9"/>
      <c r="G4" s="15" t="s">
        <v>115</v>
      </c>
      <c r="H4" s="23" t="s">
        <v>217</v>
      </c>
    </row>
    <row r="5" spans="1:26">
      <c r="A5" s="19">
        <f t="shared" ref="A5:A68" si="0">ROW()-3</f>
        <v>2</v>
      </c>
      <c r="B5" s="26">
        <v>2.2999999999999998</v>
      </c>
      <c r="C5" s="27">
        <f>B5-B4</f>
        <v>2.2999999999999998</v>
      </c>
      <c r="D5" s="28" t="s">
        <v>52</v>
      </c>
      <c r="E5" s="29" t="s">
        <v>116</v>
      </c>
      <c r="F5" s="30" t="s">
        <v>53</v>
      </c>
      <c r="G5" s="29" t="s">
        <v>54</v>
      </c>
      <c r="H5" s="31"/>
      <c r="I5" s="49"/>
      <c r="J5" s="49"/>
      <c r="K5" s="49"/>
      <c r="L5" s="49"/>
      <c r="M5" s="49"/>
      <c r="N5" s="49"/>
      <c r="O5" s="49"/>
      <c r="P5" s="49"/>
      <c r="Q5" s="49"/>
      <c r="R5" s="49"/>
      <c r="S5" s="49"/>
      <c r="T5" s="49"/>
      <c r="U5" s="49"/>
      <c r="V5" s="49"/>
      <c r="W5" s="49"/>
      <c r="X5" s="49"/>
      <c r="Y5" s="49"/>
      <c r="Z5" s="49"/>
    </row>
    <row r="6" spans="1:26">
      <c r="A6" s="19">
        <f t="shared" si="0"/>
        <v>3</v>
      </c>
      <c r="B6" s="26">
        <v>4.5999999999999996</v>
      </c>
      <c r="C6" s="27">
        <f t="shared" ref="C6:C70" si="1">B6-B5</f>
        <v>2.2999999999999998</v>
      </c>
      <c r="D6" s="28" t="s">
        <v>55</v>
      </c>
      <c r="E6" s="29" t="s">
        <v>56</v>
      </c>
      <c r="F6" s="30" t="s">
        <v>57</v>
      </c>
      <c r="G6" s="29" t="s">
        <v>58</v>
      </c>
      <c r="H6" s="31"/>
      <c r="I6" s="49"/>
      <c r="J6" s="49"/>
      <c r="K6" s="49"/>
      <c r="L6" s="49"/>
      <c r="M6" s="49"/>
      <c r="N6" s="49"/>
      <c r="O6" s="49"/>
      <c r="P6" s="49"/>
      <c r="Q6" s="49"/>
      <c r="R6" s="49"/>
      <c r="S6" s="49"/>
      <c r="T6" s="49"/>
      <c r="U6" s="49"/>
      <c r="V6" s="49"/>
      <c r="W6" s="49"/>
      <c r="X6" s="49"/>
      <c r="Y6" s="49"/>
      <c r="Z6" s="49"/>
    </row>
    <row r="7" spans="1:26">
      <c r="A7" s="19">
        <f t="shared" si="0"/>
        <v>4</v>
      </c>
      <c r="B7" s="26">
        <v>4.8</v>
      </c>
      <c r="C7" s="27">
        <f t="shared" si="1"/>
        <v>0.20000000000000018</v>
      </c>
      <c r="D7" s="28" t="s">
        <v>52</v>
      </c>
      <c r="E7" s="29" t="s">
        <v>59</v>
      </c>
      <c r="F7" s="30"/>
      <c r="G7" s="29" t="s">
        <v>60</v>
      </c>
      <c r="H7" s="31"/>
      <c r="I7" s="49"/>
      <c r="J7" s="49"/>
      <c r="K7" s="49"/>
      <c r="L7" s="49"/>
      <c r="M7" s="49"/>
      <c r="N7" s="49"/>
      <c r="O7" s="49"/>
      <c r="P7" s="49"/>
      <c r="Q7" s="49"/>
      <c r="R7" s="49"/>
      <c r="S7" s="49"/>
      <c r="T7" s="49"/>
      <c r="U7" s="49"/>
      <c r="V7" s="49"/>
      <c r="W7" s="49"/>
      <c r="X7" s="49"/>
      <c r="Y7" s="49"/>
      <c r="Z7" s="49"/>
    </row>
    <row r="8" spans="1:26">
      <c r="A8" s="19">
        <f t="shared" si="0"/>
        <v>5</v>
      </c>
      <c r="B8" s="26">
        <v>5.2</v>
      </c>
      <c r="C8" s="27">
        <f t="shared" si="1"/>
        <v>0.40000000000000036</v>
      </c>
      <c r="D8" s="28" t="s">
        <v>52</v>
      </c>
      <c r="E8" s="29" t="s">
        <v>61</v>
      </c>
      <c r="F8" s="30" t="s">
        <v>62</v>
      </c>
      <c r="G8" s="29" t="s">
        <v>117</v>
      </c>
      <c r="H8" s="31" t="s">
        <v>38</v>
      </c>
      <c r="I8" s="49"/>
      <c r="J8" s="49"/>
      <c r="K8" s="49"/>
      <c r="L8" s="49"/>
      <c r="M8" s="49"/>
      <c r="N8" s="49"/>
      <c r="O8" s="49"/>
      <c r="P8" s="49"/>
      <c r="Q8" s="49"/>
      <c r="R8" s="49"/>
      <c r="S8" s="49"/>
      <c r="T8" s="49"/>
      <c r="U8" s="49"/>
      <c r="V8" s="49"/>
      <c r="W8" s="49"/>
      <c r="X8" s="49"/>
      <c r="Y8" s="49"/>
      <c r="Z8" s="49"/>
    </row>
    <row r="9" spans="1:26">
      <c r="A9" s="19">
        <f t="shared" si="0"/>
        <v>6</v>
      </c>
      <c r="B9" s="26">
        <v>14.1</v>
      </c>
      <c r="C9" s="27">
        <f t="shared" si="1"/>
        <v>8.8999999999999986</v>
      </c>
      <c r="D9" s="28" t="s">
        <v>156</v>
      </c>
      <c r="E9" s="29" t="s">
        <v>63</v>
      </c>
      <c r="F9" s="29" t="s">
        <v>157</v>
      </c>
      <c r="G9" s="29" t="s">
        <v>184</v>
      </c>
      <c r="H9" s="31" t="s">
        <v>64</v>
      </c>
      <c r="I9" s="49"/>
      <c r="J9" s="49"/>
      <c r="K9" s="49"/>
      <c r="L9" s="49"/>
      <c r="M9" s="49"/>
      <c r="N9" s="49"/>
      <c r="O9" s="49"/>
      <c r="P9" s="49"/>
      <c r="Q9" s="49"/>
      <c r="R9" s="49"/>
      <c r="S9" s="49"/>
      <c r="T9" s="49"/>
      <c r="U9" s="49"/>
      <c r="V9" s="49"/>
      <c r="W9" s="49"/>
      <c r="X9" s="49"/>
      <c r="Y9" s="49"/>
      <c r="Z9" s="49"/>
    </row>
    <row r="10" spans="1:26">
      <c r="A10" s="19">
        <f t="shared" si="0"/>
        <v>7</v>
      </c>
      <c r="B10" s="26">
        <v>14.3</v>
      </c>
      <c r="C10" s="27">
        <f t="shared" si="1"/>
        <v>0.20000000000000107</v>
      </c>
      <c r="D10" s="1" t="s">
        <v>27</v>
      </c>
      <c r="E10" s="29" t="s">
        <v>159</v>
      </c>
      <c r="F10" s="24"/>
      <c r="G10" s="24" t="s">
        <v>118</v>
      </c>
      <c r="H10" s="24" t="s">
        <v>158</v>
      </c>
    </row>
    <row r="11" spans="1:26">
      <c r="A11" s="19">
        <f t="shared" si="0"/>
        <v>8</v>
      </c>
      <c r="B11" s="26">
        <v>14.9</v>
      </c>
      <c r="C11" s="27">
        <f t="shared" si="1"/>
        <v>0.59999999999999964</v>
      </c>
      <c r="D11" s="28" t="s">
        <v>8</v>
      </c>
      <c r="E11" s="29" t="s">
        <v>160</v>
      </c>
      <c r="F11" s="24" t="s">
        <v>162</v>
      </c>
      <c r="G11" s="24" t="s">
        <v>150</v>
      </c>
      <c r="H11" s="24" t="s">
        <v>161</v>
      </c>
    </row>
    <row r="12" spans="1:26">
      <c r="A12" s="19">
        <f t="shared" si="0"/>
        <v>9</v>
      </c>
      <c r="B12" s="26">
        <v>20.6</v>
      </c>
      <c r="C12" s="27">
        <f t="shared" si="1"/>
        <v>5.7000000000000011</v>
      </c>
      <c r="D12" s="28" t="s">
        <v>121</v>
      </c>
      <c r="E12" s="29" t="s">
        <v>74</v>
      </c>
      <c r="F12" s="24" t="s">
        <v>163</v>
      </c>
      <c r="G12" s="24" t="s">
        <v>148</v>
      </c>
      <c r="H12" s="24"/>
    </row>
    <row r="13" spans="1:26">
      <c r="A13" s="19">
        <f t="shared" si="0"/>
        <v>10</v>
      </c>
      <c r="B13" s="26">
        <v>21.6</v>
      </c>
      <c r="C13" s="27">
        <f t="shared" si="1"/>
        <v>1</v>
      </c>
      <c r="D13" s="28" t="s">
        <v>8</v>
      </c>
      <c r="E13" s="29" t="s">
        <v>164</v>
      </c>
      <c r="F13" s="24" t="s">
        <v>165</v>
      </c>
      <c r="G13" s="24" t="s">
        <v>119</v>
      </c>
      <c r="H13" s="24"/>
    </row>
    <row r="14" spans="1:26">
      <c r="A14" s="19">
        <f t="shared" si="0"/>
        <v>11</v>
      </c>
      <c r="B14" s="26">
        <v>23</v>
      </c>
      <c r="C14" s="27">
        <f t="shared" si="1"/>
        <v>1.3999999999999986</v>
      </c>
      <c r="D14" s="28" t="s">
        <v>14</v>
      </c>
      <c r="E14" s="29" t="s">
        <v>65</v>
      </c>
      <c r="F14" s="24" t="s">
        <v>77</v>
      </c>
      <c r="G14" s="24" t="s">
        <v>120</v>
      </c>
      <c r="H14" s="24" t="s">
        <v>166</v>
      </c>
    </row>
    <row r="15" spans="1:26">
      <c r="A15" s="19">
        <f t="shared" si="0"/>
        <v>12</v>
      </c>
      <c r="B15" s="26">
        <v>37.200000000000003</v>
      </c>
      <c r="C15" s="27">
        <f t="shared" si="1"/>
        <v>14.200000000000003</v>
      </c>
      <c r="D15" s="28" t="s">
        <v>121</v>
      </c>
      <c r="E15" s="29" t="s">
        <v>66</v>
      </c>
      <c r="F15" s="24" t="s">
        <v>80</v>
      </c>
      <c r="G15" s="24" t="s">
        <v>122</v>
      </c>
      <c r="H15" s="24"/>
    </row>
    <row r="16" spans="1:26">
      <c r="A16" s="19">
        <f t="shared" si="0"/>
        <v>13</v>
      </c>
      <c r="B16" s="26">
        <v>68.599999999999994</v>
      </c>
      <c r="C16" s="27">
        <f t="shared" si="1"/>
        <v>31.399999999999991</v>
      </c>
      <c r="D16" s="1" t="s">
        <v>10</v>
      </c>
      <c r="E16" s="14" t="s">
        <v>123</v>
      </c>
      <c r="F16" s="24" t="s">
        <v>78</v>
      </c>
      <c r="G16" s="24" t="s">
        <v>122</v>
      </c>
      <c r="H16" s="24" t="s">
        <v>79</v>
      </c>
    </row>
    <row r="17" spans="1:8">
      <c r="A17" s="19">
        <f t="shared" si="0"/>
        <v>14</v>
      </c>
      <c r="B17" s="32">
        <v>81.400000000000006</v>
      </c>
      <c r="C17" s="27">
        <f t="shared" si="1"/>
        <v>12.800000000000011</v>
      </c>
      <c r="D17" s="1" t="s">
        <v>36</v>
      </c>
      <c r="E17" s="14" t="s">
        <v>13</v>
      </c>
      <c r="F17" s="2"/>
      <c r="G17" s="16" t="s">
        <v>124</v>
      </c>
      <c r="H17" s="14" t="s">
        <v>37</v>
      </c>
    </row>
    <row r="18" spans="1:8">
      <c r="A18" s="19">
        <f t="shared" si="0"/>
        <v>15</v>
      </c>
      <c r="B18" s="32">
        <v>91.1</v>
      </c>
      <c r="C18" s="27">
        <f t="shared" si="1"/>
        <v>9.6999999999999886</v>
      </c>
      <c r="D18" s="1" t="s">
        <v>39</v>
      </c>
      <c r="E18" s="14"/>
      <c r="F18" s="2" t="s">
        <v>40</v>
      </c>
      <c r="G18" s="16" t="s">
        <v>125</v>
      </c>
      <c r="H18" s="14" t="s">
        <v>167</v>
      </c>
    </row>
    <row r="19" spans="1:8">
      <c r="A19" s="19">
        <f t="shared" si="0"/>
        <v>16</v>
      </c>
      <c r="B19" s="32">
        <v>91.2</v>
      </c>
      <c r="C19" s="27">
        <f t="shared" si="1"/>
        <v>0.10000000000000853</v>
      </c>
      <c r="D19" s="1" t="s">
        <v>11</v>
      </c>
      <c r="E19" s="14" t="s">
        <v>25</v>
      </c>
      <c r="F19" s="2"/>
      <c r="G19" s="16" t="s">
        <v>125</v>
      </c>
      <c r="H19" s="14"/>
    </row>
    <row r="20" spans="1:8">
      <c r="A20" s="19">
        <f t="shared" si="0"/>
        <v>17</v>
      </c>
      <c r="B20" s="32">
        <v>91.2</v>
      </c>
      <c r="C20" s="27">
        <f t="shared" si="1"/>
        <v>0</v>
      </c>
      <c r="D20" s="1" t="s">
        <v>11</v>
      </c>
      <c r="E20" s="14" t="s">
        <v>25</v>
      </c>
      <c r="F20" s="2"/>
      <c r="G20" s="16" t="s">
        <v>126</v>
      </c>
      <c r="H20" s="14" t="s">
        <v>127</v>
      </c>
    </row>
    <row r="21" spans="1:8">
      <c r="A21" s="19">
        <f t="shared" si="0"/>
        <v>18</v>
      </c>
      <c r="B21" s="32">
        <v>98.5</v>
      </c>
      <c r="C21" s="27">
        <f t="shared" si="1"/>
        <v>7.2999999999999972</v>
      </c>
      <c r="D21" s="1" t="s">
        <v>9</v>
      </c>
      <c r="E21" s="14" t="s">
        <v>83</v>
      </c>
      <c r="F21" s="2" t="s">
        <v>41</v>
      </c>
      <c r="G21" s="16" t="s">
        <v>128</v>
      </c>
      <c r="H21" s="14"/>
    </row>
    <row r="22" spans="1:8">
      <c r="A22" s="19">
        <f t="shared" si="0"/>
        <v>19</v>
      </c>
      <c r="B22" s="32">
        <v>98.9</v>
      </c>
      <c r="C22" s="27">
        <f t="shared" si="1"/>
        <v>0.40000000000000568</v>
      </c>
      <c r="D22" s="1" t="s">
        <v>10</v>
      </c>
      <c r="E22" s="14" t="s">
        <v>85</v>
      </c>
      <c r="F22" s="2"/>
      <c r="G22" s="16" t="s">
        <v>26</v>
      </c>
      <c r="H22" s="14"/>
    </row>
    <row r="23" spans="1:8">
      <c r="A23" s="19">
        <f t="shared" si="0"/>
        <v>20</v>
      </c>
      <c r="B23" s="32">
        <v>98.9</v>
      </c>
      <c r="C23" s="27">
        <f t="shared" si="1"/>
        <v>0</v>
      </c>
      <c r="D23" s="1" t="s">
        <v>39</v>
      </c>
      <c r="E23" s="14"/>
      <c r="F23" s="2"/>
      <c r="G23" s="16" t="s">
        <v>26</v>
      </c>
      <c r="H23" s="14" t="s">
        <v>102</v>
      </c>
    </row>
    <row r="24" spans="1:8">
      <c r="A24" s="19">
        <f t="shared" si="0"/>
        <v>21</v>
      </c>
      <c r="B24" s="32">
        <v>99.9</v>
      </c>
      <c r="C24" s="27">
        <f>B24-B22</f>
        <v>1</v>
      </c>
      <c r="D24" s="28" t="s">
        <v>8</v>
      </c>
      <c r="E24" s="14" t="s">
        <v>168</v>
      </c>
      <c r="F24" s="2"/>
      <c r="G24" s="16" t="s">
        <v>26</v>
      </c>
      <c r="H24" s="35" t="s">
        <v>169</v>
      </c>
    </row>
    <row r="25" spans="1:8" ht="24">
      <c r="A25" s="20">
        <f t="shared" si="0"/>
        <v>22</v>
      </c>
      <c r="B25" s="33">
        <v>99.9</v>
      </c>
      <c r="C25" s="42">
        <v>0</v>
      </c>
      <c r="D25" s="8" t="s">
        <v>29</v>
      </c>
      <c r="E25" s="15" t="s">
        <v>186</v>
      </c>
      <c r="F25" s="9"/>
      <c r="G25" s="11" t="s">
        <v>26</v>
      </c>
      <c r="H25" s="34" t="s">
        <v>170</v>
      </c>
    </row>
    <row r="26" spans="1:8">
      <c r="A26" s="19">
        <f t="shared" si="0"/>
        <v>23</v>
      </c>
      <c r="B26" s="32">
        <v>100.2</v>
      </c>
      <c r="C26" s="27">
        <f t="shared" si="1"/>
        <v>0.29999999999999716</v>
      </c>
      <c r="D26" s="1" t="s">
        <v>11</v>
      </c>
      <c r="E26" s="14" t="s">
        <v>25</v>
      </c>
      <c r="F26" s="2"/>
      <c r="G26" s="16" t="s">
        <v>171</v>
      </c>
      <c r="H26" s="35"/>
    </row>
    <row r="27" spans="1:8">
      <c r="A27" s="19">
        <f t="shared" si="0"/>
        <v>24</v>
      </c>
      <c r="B27" s="32">
        <v>101.8</v>
      </c>
      <c r="C27" s="27">
        <f t="shared" si="1"/>
        <v>1.5999999999999943</v>
      </c>
      <c r="D27" s="1" t="s">
        <v>11</v>
      </c>
      <c r="E27" s="14" t="s">
        <v>172</v>
      </c>
      <c r="F27" s="2" t="s">
        <v>42</v>
      </c>
      <c r="G27" s="16" t="s">
        <v>174</v>
      </c>
      <c r="H27" s="14"/>
    </row>
    <row r="28" spans="1:8">
      <c r="A28" s="19">
        <f t="shared" si="0"/>
        <v>25</v>
      </c>
      <c r="B28" s="32">
        <v>104.2</v>
      </c>
      <c r="C28" s="27">
        <f t="shared" si="1"/>
        <v>2.4000000000000057</v>
      </c>
      <c r="D28" s="1" t="s">
        <v>173</v>
      </c>
      <c r="E28" s="14" t="s">
        <v>175</v>
      </c>
      <c r="F28" s="2" t="s">
        <v>176</v>
      </c>
      <c r="G28" s="16" t="s">
        <v>129</v>
      </c>
      <c r="H28" s="14"/>
    </row>
    <row r="29" spans="1:8">
      <c r="A29" s="19">
        <f t="shared" si="0"/>
        <v>26</v>
      </c>
      <c r="B29" s="32">
        <v>115.7</v>
      </c>
      <c r="C29" s="27">
        <f t="shared" si="1"/>
        <v>11.5</v>
      </c>
      <c r="D29" s="1" t="s">
        <v>9</v>
      </c>
      <c r="E29" s="14" t="s">
        <v>15</v>
      </c>
      <c r="F29" s="2" t="s">
        <v>16</v>
      </c>
      <c r="G29" s="16" t="s">
        <v>129</v>
      </c>
      <c r="H29" s="14"/>
    </row>
    <row r="30" spans="1:8">
      <c r="A30" s="19">
        <f t="shared" si="0"/>
        <v>27</v>
      </c>
      <c r="B30" s="32">
        <v>115.9</v>
      </c>
      <c r="C30" s="27">
        <f t="shared" si="1"/>
        <v>0.20000000000000284</v>
      </c>
      <c r="D30" s="1" t="s">
        <v>14</v>
      </c>
      <c r="E30" s="14" t="s">
        <v>17</v>
      </c>
      <c r="F30" s="2" t="s">
        <v>18</v>
      </c>
      <c r="G30" s="16" t="s">
        <v>129</v>
      </c>
      <c r="H30" s="36" t="s">
        <v>32</v>
      </c>
    </row>
    <row r="31" spans="1:8">
      <c r="A31" s="19">
        <f t="shared" si="0"/>
        <v>28</v>
      </c>
      <c r="B31" s="32">
        <v>116</v>
      </c>
      <c r="C31" s="27">
        <f t="shared" si="1"/>
        <v>9.9999999999994316E-2</v>
      </c>
      <c r="D31" s="1" t="s">
        <v>8</v>
      </c>
      <c r="E31" s="14" t="s">
        <v>19</v>
      </c>
      <c r="F31" s="2" t="s">
        <v>20</v>
      </c>
      <c r="G31" s="16" t="s">
        <v>129</v>
      </c>
      <c r="H31" s="37" t="s">
        <v>75</v>
      </c>
    </row>
    <row r="32" spans="1:8">
      <c r="A32" s="19">
        <f t="shared" si="0"/>
        <v>29</v>
      </c>
      <c r="B32" s="32">
        <v>118.9</v>
      </c>
      <c r="C32" s="27">
        <f t="shared" si="1"/>
        <v>2.9000000000000057</v>
      </c>
      <c r="D32" s="1" t="s">
        <v>14</v>
      </c>
      <c r="E32" s="14" t="s">
        <v>21</v>
      </c>
      <c r="F32" s="2" t="s">
        <v>22</v>
      </c>
      <c r="G32" s="16" t="s">
        <v>130</v>
      </c>
      <c r="H32" s="14"/>
    </row>
    <row r="33" spans="1:9">
      <c r="A33" s="19">
        <f t="shared" si="0"/>
        <v>30</v>
      </c>
      <c r="B33" s="32">
        <v>121.5</v>
      </c>
      <c r="C33" s="27">
        <f t="shared" si="1"/>
        <v>2.5999999999999943</v>
      </c>
      <c r="D33" s="1" t="s">
        <v>14</v>
      </c>
      <c r="E33" s="14" t="s">
        <v>181</v>
      </c>
      <c r="F33" s="2" t="s">
        <v>23</v>
      </c>
      <c r="G33" s="16" t="s">
        <v>131</v>
      </c>
      <c r="H33" s="14" t="s">
        <v>24</v>
      </c>
    </row>
    <row r="34" spans="1:9">
      <c r="A34" s="19">
        <f t="shared" si="0"/>
        <v>31</v>
      </c>
      <c r="B34" s="32">
        <v>136.69999999999999</v>
      </c>
      <c r="C34" s="27">
        <f t="shared" si="1"/>
        <v>15.199999999999989</v>
      </c>
      <c r="D34" s="1" t="s">
        <v>10</v>
      </c>
      <c r="E34" s="14" t="s">
        <v>84</v>
      </c>
      <c r="F34" s="2" t="s">
        <v>43</v>
      </c>
      <c r="G34" s="16" t="s">
        <v>131</v>
      </c>
      <c r="H34" s="14" t="s">
        <v>46</v>
      </c>
    </row>
    <row r="35" spans="1:9">
      <c r="A35" s="19">
        <f t="shared" si="0"/>
        <v>32</v>
      </c>
      <c r="B35" s="32">
        <v>136.9</v>
      </c>
      <c r="C35" s="27">
        <f t="shared" si="1"/>
        <v>0.20000000000001705</v>
      </c>
      <c r="D35" s="1" t="s">
        <v>10</v>
      </c>
      <c r="E35" s="14"/>
      <c r="F35" s="2" t="s">
        <v>81</v>
      </c>
      <c r="G35" s="16" t="s">
        <v>132</v>
      </c>
      <c r="H35" s="14" t="s">
        <v>133</v>
      </c>
    </row>
    <row r="36" spans="1:9">
      <c r="A36" s="19">
        <f t="shared" si="0"/>
        <v>33</v>
      </c>
      <c r="B36" s="32">
        <v>138.6</v>
      </c>
      <c r="C36" s="27">
        <f t="shared" si="1"/>
        <v>1.6999999999999886</v>
      </c>
      <c r="D36" s="1" t="s">
        <v>9</v>
      </c>
      <c r="E36" s="14"/>
      <c r="F36" s="2"/>
      <c r="G36" s="16" t="s">
        <v>26</v>
      </c>
      <c r="H36" s="14" t="s">
        <v>82</v>
      </c>
    </row>
    <row r="37" spans="1:9" ht="24">
      <c r="A37" s="20">
        <f t="shared" si="0"/>
        <v>34</v>
      </c>
      <c r="B37" s="33">
        <v>138.80000000000001</v>
      </c>
      <c r="C37" s="42">
        <f t="shared" si="1"/>
        <v>0.20000000000001705</v>
      </c>
      <c r="D37" s="8" t="s">
        <v>12</v>
      </c>
      <c r="E37" s="15" t="s">
        <v>187</v>
      </c>
      <c r="F37" s="9" t="s">
        <v>44</v>
      </c>
      <c r="G37" s="11" t="s">
        <v>26</v>
      </c>
      <c r="H37" s="34" t="s">
        <v>190</v>
      </c>
    </row>
    <row r="38" spans="1:9">
      <c r="A38" s="19">
        <f t="shared" si="0"/>
        <v>35</v>
      </c>
      <c r="B38" s="32">
        <v>139</v>
      </c>
      <c r="C38" s="27">
        <f t="shared" si="1"/>
        <v>0.19999999999998863</v>
      </c>
      <c r="D38" s="1" t="s">
        <v>48</v>
      </c>
      <c r="E38" s="14" t="s">
        <v>25</v>
      </c>
      <c r="F38" s="2"/>
      <c r="G38" s="16" t="s">
        <v>132</v>
      </c>
      <c r="H38" s="14"/>
    </row>
    <row r="39" spans="1:9">
      <c r="A39" s="19">
        <f t="shared" si="0"/>
        <v>36</v>
      </c>
      <c r="B39" s="32">
        <v>142.6</v>
      </c>
      <c r="C39" s="27">
        <f t="shared" si="1"/>
        <v>3.5999999999999943</v>
      </c>
      <c r="D39" s="1" t="s">
        <v>11</v>
      </c>
      <c r="E39" s="14" t="s">
        <v>177</v>
      </c>
      <c r="F39" s="2" t="s">
        <v>33</v>
      </c>
      <c r="G39" s="16" t="s">
        <v>134</v>
      </c>
      <c r="H39" s="14" t="s">
        <v>178</v>
      </c>
      <c r="I39" s="17" t="s">
        <v>214</v>
      </c>
    </row>
    <row r="40" spans="1:9">
      <c r="A40" s="19">
        <f t="shared" si="0"/>
        <v>37</v>
      </c>
      <c r="B40" s="32">
        <v>150.4</v>
      </c>
      <c r="C40" s="27">
        <f t="shared" si="1"/>
        <v>7.8000000000000114</v>
      </c>
      <c r="D40" s="1" t="s">
        <v>14</v>
      </c>
      <c r="E40" s="14" t="s">
        <v>34</v>
      </c>
      <c r="F40" s="2" t="s">
        <v>35</v>
      </c>
      <c r="G40" s="16" t="s">
        <v>135</v>
      </c>
      <c r="H40" s="14"/>
    </row>
    <row r="41" spans="1:9">
      <c r="A41" s="19">
        <f t="shared" si="0"/>
        <v>38</v>
      </c>
      <c r="B41" s="32">
        <v>151</v>
      </c>
      <c r="C41" s="27">
        <f t="shared" si="1"/>
        <v>0.59999999999999432</v>
      </c>
      <c r="D41" s="1" t="s">
        <v>156</v>
      </c>
      <c r="E41" s="14"/>
      <c r="F41" s="2"/>
      <c r="G41" s="16" t="s">
        <v>135</v>
      </c>
      <c r="H41" s="14"/>
      <c r="I41" s="17" t="s">
        <v>215</v>
      </c>
    </row>
    <row r="42" spans="1:9">
      <c r="A42" s="19">
        <f t="shared" si="0"/>
        <v>39</v>
      </c>
      <c r="B42" s="32">
        <v>169.4</v>
      </c>
      <c r="C42" s="27">
        <f t="shared" si="1"/>
        <v>18.400000000000006</v>
      </c>
      <c r="D42" s="1" t="s">
        <v>9</v>
      </c>
      <c r="E42" s="14" t="s">
        <v>25</v>
      </c>
      <c r="F42" s="2"/>
      <c r="G42" s="16" t="s">
        <v>136</v>
      </c>
      <c r="H42" s="14"/>
    </row>
    <row r="43" spans="1:9">
      <c r="A43" s="19">
        <f t="shared" si="0"/>
        <v>40</v>
      </c>
      <c r="B43" s="32">
        <v>169.5</v>
      </c>
      <c r="C43" s="27">
        <f t="shared" si="1"/>
        <v>9.9999999999994316E-2</v>
      </c>
      <c r="D43" s="1" t="s">
        <v>8</v>
      </c>
      <c r="E43" s="14" t="s">
        <v>86</v>
      </c>
      <c r="F43" s="2" t="s">
        <v>49</v>
      </c>
      <c r="G43" s="16" t="s">
        <v>136</v>
      </c>
      <c r="H43" s="14"/>
    </row>
    <row r="44" spans="1:9">
      <c r="A44" s="19">
        <f t="shared" si="0"/>
        <v>41</v>
      </c>
      <c r="B44" s="32">
        <v>175.3</v>
      </c>
      <c r="C44" s="27">
        <f t="shared" si="1"/>
        <v>5.8000000000000114</v>
      </c>
      <c r="D44" s="1" t="s">
        <v>10</v>
      </c>
      <c r="E44" s="14" t="s">
        <v>87</v>
      </c>
      <c r="F44" s="24"/>
      <c r="G44" s="24" t="s">
        <v>137</v>
      </c>
      <c r="H44" s="24"/>
    </row>
    <row r="45" spans="1:9" ht="24">
      <c r="A45" s="20">
        <f t="shared" si="0"/>
        <v>42</v>
      </c>
      <c r="B45" s="33">
        <v>179.2</v>
      </c>
      <c r="C45" s="42">
        <f t="shared" si="1"/>
        <v>3.8999999999999773</v>
      </c>
      <c r="D45" s="8" t="s">
        <v>29</v>
      </c>
      <c r="E45" s="15" t="s">
        <v>188</v>
      </c>
      <c r="F45" s="25"/>
      <c r="G45" s="25" t="s">
        <v>137</v>
      </c>
      <c r="H45" s="34" t="s">
        <v>153</v>
      </c>
    </row>
    <row r="46" spans="1:9">
      <c r="A46" s="19">
        <f t="shared" si="0"/>
        <v>43</v>
      </c>
      <c r="B46" s="32">
        <v>180.9</v>
      </c>
      <c r="C46" s="27">
        <f t="shared" si="1"/>
        <v>1.7000000000000171</v>
      </c>
      <c r="D46" s="1" t="s">
        <v>8</v>
      </c>
      <c r="E46" s="14" t="s">
        <v>88</v>
      </c>
      <c r="F46" s="24" t="s">
        <v>97</v>
      </c>
      <c r="G46" s="24" t="s">
        <v>138</v>
      </c>
      <c r="H46" s="24"/>
    </row>
    <row r="47" spans="1:9">
      <c r="A47" s="19">
        <f t="shared" si="0"/>
        <v>44</v>
      </c>
      <c r="B47" s="32">
        <v>192</v>
      </c>
      <c r="C47" s="27">
        <f t="shared" si="1"/>
        <v>11.099999999999994</v>
      </c>
      <c r="D47" s="1" t="s">
        <v>9</v>
      </c>
      <c r="E47" s="14" t="s">
        <v>179</v>
      </c>
      <c r="F47" s="2" t="s">
        <v>98</v>
      </c>
      <c r="G47" s="16" t="s">
        <v>139</v>
      </c>
      <c r="H47" s="14" t="s">
        <v>180</v>
      </c>
    </row>
    <row r="48" spans="1:9">
      <c r="A48" s="19">
        <f t="shared" si="0"/>
        <v>45</v>
      </c>
      <c r="B48" s="32">
        <v>194.4</v>
      </c>
      <c r="C48" s="27">
        <f t="shared" si="1"/>
        <v>2.4000000000000057</v>
      </c>
      <c r="D48" s="1" t="s">
        <v>27</v>
      </c>
      <c r="E48" s="14"/>
      <c r="F48" s="2"/>
      <c r="G48" s="16" t="s">
        <v>140</v>
      </c>
      <c r="H48" s="14" t="s">
        <v>99</v>
      </c>
    </row>
    <row r="49" spans="1:8">
      <c r="A49" s="19">
        <f t="shared" si="0"/>
        <v>46</v>
      </c>
      <c r="B49" s="32">
        <v>202.9</v>
      </c>
      <c r="C49" s="27">
        <f t="shared" si="1"/>
        <v>8.5</v>
      </c>
      <c r="D49" s="1" t="s">
        <v>14</v>
      </c>
      <c r="E49" s="14"/>
      <c r="F49" s="16" t="s">
        <v>100</v>
      </c>
      <c r="G49" s="16" t="s">
        <v>141</v>
      </c>
      <c r="H49" s="14" t="s">
        <v>45</v>
      </c>
    </row>
    <row r="50" spans="1:8">
      <c r="A50" s="19">
        <f t="shared" si="0"/>
        <v>47</v>
      </c>
      <c r="B50" s="32">
        <v>209.7</v>
      </c>
      <c r="C50" s="27">
        <f t="shared" si="1"/>
        <v>6.7999999999999829</v>
      </c>
      <c r="D50" s="1" t="s">
        <v>11</v>
      </c>
      <c r="E50" s="14" t="s">
        <v>25</v>
      </c>
      <c r="F50" s="16" t="s">
        <v>101</v>
      </c>
      <c r="G50" s="16" t="s">
        <v>142</v>
      </c>
      <c r="H50" s="14" t="s">
        <v>28</v>
      </c>
    </row>
    <row r="51" spans="1:8">
      <c r="A51" s="19">
        <f t="shared" si="0"/>
        <v>48</v>
      </c>
      <c r="B51" s="32">
        <v>212.9</v>
      </c>
      <c r="C51" s="27">
        <f t="shared" si="1"/>
        <v>3.2000000000000171</v>
      </c>
      <c r="D51" s="1" t="s">
        <v>10</v>
      </c>
      <c r="E51" s="14" t="s">
        <v>83</v>
      </c>
      <c r="F51" s="2" t="s">
        <v>76</v>
      </c>
      <c r="G51" s="16" t="s">
        <v>143</v>
      </c>
      <c r="H51" s="14" t="s">
        <v>47</v>
      </c>
    </row>
    <row r="52" spans="1:8">
      <c r="A52" s="19">
        <f t="shared" si="0"/>
        <v>49</v>
      </c>
      <c r="B52" s="32">
        <v>216.8</v>
      </c>
      <c r="C52" s="27">
        <f t="shared" si="1"/>
        <v>3.9000000000000057</v>
      </c>
      <c r="D52" s="1" t="s">
        <v>10</v>
      </c>
      <c r="E52" s="14" t="s">
        <v>89</v>
      </c>
      <c r="F52" s="38"/>
      <c r="G52" s="14" t="s">
        <v>26</v>
      </c>
      <c r="H52" s="35"/>
    </row>
    <row r="53" spans="1:8">
      <c r="A53" s="19">
        <f t="shared" si="0"/>
        <v>50</v>
      </c>
      <c r="B53" s="32">
        <v>218.1</v>
      </c>
      <c r="C53" s="27">
        <f t="shared" si="1"/>
        <v>1.2999999999999829</v>
      </c>
      <c r="D53" s="1" t="s">
        <v>10</v>
      </c>
      <c r="E53" s="14" t="s">
        <v>90</v>
      </c>
      <c r="F53" s="38"/>
      <c r="G53" s="14" t="s">
        <v>67</v>
      </c>
      <c r="H53" s="35"/>
    </row>
    <row r="54" spans="1:8">
      <c r="A54" s="19">
        <f t="shared" si="0"/>
        <v>51</v>
      </c>
      <c r="B54" s="32">
        <v>219.5</v>
      </c>
      <c r="C54" s="27">
        <f t="shared" si="1"/>
        <v>1.4000000000000057</v>
      </c>
      <c r="D54" s="1" t="s">
        <v>10</v>
      </c>
      <c r="E54" s="14" t="s">
        <v>91</v>
      </c>
      <c r="F54" s="38" t="s">
        <v>68</v>
      </c>
      <c r="G54" s="14" t="s">
        <v>67</v>
      </c>
      <c r="H54" s="35"/>
    </row>
    <row r="55" spans="1:8">
      <c r="A55" s="19">
        <f t="shared" si="0"/>
        <v>52</v>
      </c>
      <c r="B55" s="32">
        <v>223.9</v>
      </c>
      <c r="C55" s="27">
        <f t="shared" si="1"/>
        <v>4.4000000000000057</v>
      </c>
      <c r="D55" s="1" t="s">
        <v>69</v>
      </c>
      <c r="E55" s="14" t="s">
        <v>92</v>
      </c>
      <c r="F55" s="38"/>
      <c r="G55" s="14" t="s">
        <v>70</v>
      </c>
      <c r="H55" s="35" t="s">
        <v>72</v>
      </c>
    </row>
    <row r="56" spans="1:8">
      <c r="A56" s="19">
        <f t="shared" si="0"/>
        <v>53</v>
      </c>
      <c r="B56" s="32">
        <v>229.2</v>
      </c>
      <c r="C56" s="27">
        <f t="shared" si="1"/>
        <v>5.2999999999999829</v>
      </c>
      <c r="D56" s="1" t="s">
        <v>71</v>
      </c>
      <c r="E56" s="14" t="s">
        <v>182</v>
      </c>
      <c r="F56" s="38"/>
      <c r="G56" s="14" t="s">
        <v>70</v>
      </c>
      <c r="H56" s="35" t="s">
        <v>183</v>
      </c>
    </row>
    <row r="57" spans="1:8">
      <c r="A57" s="19">
        <f t="shared" si="0"/>
        <v>54</v>
      </c>
      <c r="B57" s="32">
        <v>233.8</v>
      </c>
      <c r="C57" s="27">
        <f t="shared" si="1"/>
        <v>4.6000000000000227</v>
      </c>
      <c r="D57" s="1" t="s">
        <v>8</v>
      </c>
      <c r="E57" s="24"/>
      <c r="F57" s="24" t="s">
        <v>103</v>
      </c>
      <c r="G57" s="24" t="s">
        <v>137</v>
      </c>
      <c r="H57" s="24"/>
    </row>
    <row r="58" spans="1:8" ht="24">
      <c r="A58" s="20">
        <f t="shared" si="0"/>
        <v>55</v>
      </c>
      <c r="B58" s="33">
        <v>233.9</v>
      </c>
      <c r="C58" s="42">
        <f t="shared" si="1"/>
        <v>9.9999999999994316E-2</v>
      </c>
      <c r="D58" s="41" t="s">
        <v>12</v>
      </c>
      <c r="E58" s="25" t="s">
        <v>189</v>
      </c>
      <c r="F58" s="25"/>
      <c r="G58" s="25" t="s">
        <v>137</v>
      </c>
      <c r="H58" s="34" t="s">
        <v>191</v>
      </c>
    </row>
    <row r="59" spans="1:8">
      <c r="A59" s="19">
        <f t="shared" si="0"/>
        <v>56</v>
      </c>
      <c r="B59" s="32">
        <v>234.5</v>
      </c>
      <c r="C59" s="27">
        <f t="shared" si="1"/>
        <v>0.59999999999999432</v>
      </c>
      <c r="D59" s="1" t="s">
        <v>11</v>
      </c>
      <c r="E59" s="14" t="s">
        <v>73</v>
      </c>
      <c r="F59" s="24"/>
      <c r="G59" s="24" t="s">
        <v>144</v>
      </c>
      <c r="H59" s="24"/>
    </row>
    <row r="60" spans="1:8">
      <c r="A60" s="19">
        <f t="shared" si="0"/>
        <v>57</v>
      </c>
      <c r="B60" s="32">
        <v>237.8</v>
      </c>
      <c r="C60" s="27">
        <f t="shared" si="1"/>
        <v>3.3000000000000114</v>
      </c>
      <c r="D60" s="1" t="s">
        <v>8</v>
      </c>
      <c r="E60" s="14" t="s">
        <v>93</v>
      </c>
      <c r="F60" s="24" t="s">
        <v>104</v>
      </c>
      <c r="G60" s="24" t="s">
        <v>145</v>
      </c>
      <c r="H60" s="24"/>
    </row>
    <row r="61" spans="1:8">
      <c r="A61" s="19">
        <f t="shared" si="0"/>
        <v>58</v>
      </c>
      <c r="B61" s="32">
        <v>267.7</v>
      </c>
      <c r="C61" s="27">
        <f t="shared" si="1"/>
        <v>29.899999999999977</v>
      </c>
      <c r="D61" s="28" t="s">
        <v>8</v>
      </c>
      <c r="E61" s="29" t="s">
        <v>66</v>
      </c>
      <c r="F61" s="24" t="s">
        <v>105</v>
      </c>
      <c r="G61" s="24" t="s">
        <v>146</v>
      </c>
      <c r="H61" s="24"/>
    </row>
    <row r="62" spans="1:8">
      <c r="A62" s="19">
        <f t="shared" si="0"/>
        <v>59</v>
      </c>
      <c r="B62" s="32">
        <v>281.89999999999998</v>
      </c>
      <c r="C62" s="27">
        <f t="shared" si="1"/>
        <v>14.199999999999989</v>
      </c>
      <c r="D62" s="28" t="s">
        <v>55</v>
      </c>
      <c r="E62" s="29" t="s">
        <v>65</v>
      </c>
      <c r="F62" s="24" t="s">
        <v>106</v>
      </c>
      <c r="G62" s="24" t="s">
        <v>147</v>
      </c>
      <c r="H62" s="24"/>
    </row>
    <row r="63" spans="1:8">
      <c r="A63" s="19">
        <f t="shared" si="0"/>
        <v>60</v>
      </c>
      <c r="B63" s="32">
        <v>283.3</v>
      </c>
      <c r="C63" s="27">
        <f t="shared" si="1"/>
        <v>1.4000000000000341</v>
      </c>
      <c r="D63" s="1" t="s">
        <v>10</v>
      </c>
      <c r="E63" s="14" t="s">
        <v>94</v>
      </c>
      <c r="F63" s="24" t="s">
        <v>107</v>
      </c>
      <c r="G63" s="24" t="s">
        <v>148</v>
      </c>
      <c r="H63" s="24" t="s">
        <v>149</v>
      </c>
    </row>
    <row r="64" spans="1:8">
      <c r="A64" s="19">
        <f t="shared" si="0"/>
        <v>61</v>
      </c>
      <c r="B64" s="32">
        <v>284.3</v>
      </c>
      <c r="C64" s="27">
        <f t="shared" si="1"/>
        <v>1</v>
      </c>
      <c r="D64" s="28" t="s">
        <v>8</v>
      </c>
      <c r="E64" s="29" t="s">
        <v>74</v>
      </c>
      <c r="F64" s="24"/>
      <c r="G64" s="24" t="s">
        <v>150</v>
      </c>
      <c r="H64" s="24"/>
    </row>
    <row r="65" spans="1:10">
      <c r="A65" s="19">
        <f t="shared" si="0"/>
        <v>62</v>
      </c>
      <c r="B65" s="32">
        <v>289.89999999999998</v>
      </c>
      <c r="C65" s="27">
        <f t="shared" si="1"/>
        <v>5.5999999999999659</v>
      </c>
      <c r="D65" s="1" t="s">
        <v>27</v>
      </c>
      <c r="E65" s="24" t="s">
        <v>84</v>
      </c>
      <c r="F65" s="24" t="s">
        <v>108</v>
      </c>
      <c r="G65" s="24" t="s">
        <v>151</v>
      </c>
      <c r="H65" s="24" t="s">
        <v>109</v>
      </c>
    </row>
    <row r="66" spans="1:10">
      <c r="A66" s="19">
        <f t="shared" si="0"/>
        <v>63</v>
      </c>
      <c r="B66" s="32">
        <v>289.89999999999998</v>
      </c>
      <c r="C66" s="27">
        <f t="shared" si="1"/>
        <v>0</v>
      </c>
      <c r="D66" s="1" t="s">
        <v>27</v>
      </c>
      <c r="E66" s="24"/>
      <c r="F66" s="24"/>
      <c r="G66" s="24" t="s">
        <v>111</v>
      </c>
      <c r="H66" s="24" t="s">
        <v>154</v>
      </c>
    </row>
    <row r="67" spans="1:10">
      <c r="A67" s="19">
        <f t="shared" si="0"/>
        <v>64</v>
      </c>
      <c r="B67" s="32">
        <v>290.60000000000002</v>
      </c>
      <c r="C67" s="27">
        <f t="shared" si="1"/>
        <v>0.70000000000004547</v>
      </c>
      <c r="D67" s="1" t="s">
        <v>11</v>
      </c>
      <c r="E67" s="24"/>
      <c r="F67" s="24"/>
      <c r="G67" s="24" t="s">
        <v>185</v>
      </c>
      <c r="H67" s="24" t="s">
        <v>110</v>
      </c>
    </row>
    <row r="68" spans="1:10">
      <c r="A68" s="19">
        <f t="shared" si="0"/>
        <v>65</v>
      </c>
      <c r="B68" s="32">
        <v>303.10000000000002</v>
      </c>
      <c r="C68" s="27">
        <f t="shared" si="1"/>
        <v>12.5</v>
      </c>
      <c r="D68" s="1" t="s">
        <v>10</v>
      </c>
      <c r="E68" s="14" t="s">
        <v>95</v>
      </c>
      <c r="F68" s="24" t="s">
        <v>112</v>
      </c>
      <c r="G68" s="24" t="s">
        <v>137</v>
      </c>
      <c r="H68" s="24"/>
    </row>
    <row r="69" spans="1:10">
      <c r="A69" s="19">
        <f t="shared" ref="A69:A70" si="2">ROW()-3</f>
        <v>66</v>
      </c>
      <c r="B69" s="32">
        <v>304.3</v>
      </c>
      <c r="C69" s="27">
        <f t="shared" si="1"/>
        <v>1.1999999999999886</v>
      </c>
      <c r="D69" s="1" t="s">
        <v>10</v>
      </c>
      <c r="E69" s="14" t="s">
        <v>96</v>
      </c>
      <c r="F69" s="24"/>
      <c r="G69" s="24" t="s">
        <v>152</v>
      </c>
      <c r="H69" s="24"/>
    </row>
    <row r="70" spans="1:10" ht="24">
      <c r="A70" s="20">
        <f t="shared" si="2"/>
        <v>67</v>
      </c>
      <c r="B70" s="33">
        <v>304.39999999999998</v>
      </c>
      <c r="C70" s="42">
        <f t="shared" si="1"/>
        <v>9.9999999999965894E-2</v>
      </c>
      <c r="D70" s="8" t="s">
        <v>12</v>
      </c>
      <c r="E70" s="10" t="s">
        <v>30</v>
      </c>
      <c r="F70" s="11"/>
      <c r="G70" s="11"/>
      <c r="H70" s="10" t="s">
        <v>218</v>
      </c>
      <c r="J70" s="46"/>
    </row>
    <row r="72" spans="1:10">
      <c r="A72" s="39" t="s">
        <v>114</v>
      </c>
    </row>
    <row r="73" spans="1:10">
      <c r="A73" s="40" t="s">
        <v>31</v>
      </c>
    </row>
    <row r="74" spans="1:10">
      <c r="A74" s="40" t="s">
        <v>113</v>
      </c>
    </row>
    <row r="77" spans="1:10">
      <c r="A77" s="17" t="s">
        <v>211</v>
      </c>
    </row>
    <row r="78" spans="1:10">
      <c r="A78" s="19" t="s">
        <v>50</v>
      </c>
      <c r="B78" s="7" t="s">
        <v>0</v>
      </c>
      <c r="C78" s="7" t="s">
        <v>1</v>
      </c>
      <c r="D78" s="1" t="s">
        <v>2</v>
      </c>
      <c r="E78" s="1" t="s">
        <v>3</v>
      </c>
      <c r="F78" s="7" t="s">
        <v>4</v>
      </c>
      <c r="G78" s="1" t="s">
        <v>5</v>
      </c>
      <c r="H78" s="1" t="s">
        <v>6</v>
      </c>
    </row>
    <row r="79" spans="1:10">
      <c r="A79" s="43" t="s">
        <v>207</v>
      </c>
      <c r="B79" s="47">
        <v>0</v>
      </c>
      <c r="C79" s="44">
        <v>0</v>
      </c>
      <c r="D79" s="45" t="s">
        <v>9</v>
      </c>
      <c r="E79" s="24" t="s">
        <v>177</v>
      </c>
      <c r="F79" s="24" t="s">
        <v>33</v>
      </c>
      <c r="G79" s="24" t="s">
        <v>192</v>
      </c>
      <c r="H79" s="24" t="s">
        <v>210</v>
      </c>
    </row>
    <row r="80" spans="1:10">
      <c r="A80" s="43" t="s">
        <v>201</v>
      </c>
      <c r="B80" s="47">
        <v>1.1000000000000001</v>
      </c>
      <c r="C80" s="44">
        <f t="shared" ref="C80:C86" si="3">B80-B79</f>
        <v>1.1000000000000001</v>
      </c>
      <c r="D80" s="1" t="s">
        <v>27</v>
      </c>
      <c r="E80" s="24" t="s">
        <v>194</v>
      </c>
      <c r="F80" s="24" t="s">
        <v>195</v>
      </c>
      <c r="G80" s="24" t="s">
        <v>196</v>
      </c>
      <c r="H80" s="24" t="s">
        <v>197</v>
      </c>
    </row>
    <row r="81" spans="1:8">
      <c r="A81" s="43" t="s">
        <v>202</v>
      </c>
      <c r="B81" s="47">
        <v>5</v>
      </c>
      <c r="C81" s="44">
        <f t="shared" si="3"/>
        <v>3.9</v>
      </c>
      <c r="D81" s="1" t="s">
        <v>27</v>
      </c>
      <c r="E81" s="24"/>
      <c r="F81" s="24" t="s">
        <v>198</v>
      </c>
      <c r="G81" s="24" t="s">
        <v>26</v>
      </c>
      <c r="H81" s="24"/>
    </row>
    <row r="82" spans="1:8">
      <c r="A82" s="43" t="s">
        <v>203</v>
      </c>
      <c r="B82" s="47">
        <v>6.6</v>
      </c>
      <c r="C82" s="44">
        <f t="shared" si="3"/>
        <v>1.5999999999999996</v>
      </c>
      <c r="D82" s="45" t="s">
        <v>8</v>
      </c>
      <c r="E82" s="24"/>
      <c r="F82" s="24"/>
      <c r="G82" s="24" t="s">
        <v>26</v>
      </c>
      <c r="H82" s="24" t="s">
        <v>199</v>
      </c>
    </row>
    <row r="83" spans="1:8">
      <c r="A83" s="43" t="s">
        <v>205</v>
      </c>
      <c r="B83" s="47">
        <v>7.1</v>
      </c>
      <c r="C83" s="44">
        <f t="shared" si="3"/>
        <v>0.5</v>
      </c>
      <c r="D83" s="45" t="s">
        <v>10</v>
      </c>
      <c r="E83" s="43"/>
      <c r="F83" s="43"/>
      <c r="G83" s="43" t="s">
        <v>26</v>
      </c>
      <c r="H83" s="43" t="s">
        <v>200</v>
      </c>
    </row>
    <row r="84" spans="1:8">
      <c r="A84" s="43" t="s">
        <v>204</v>
      </c>
      <c r="B84" s="47">
        <v>8</v>
      </c>
      <c r="C84" s="44">
        <f t="shared" si="3"/>
        <v>0.90000000000000036</v>
      </c>
      <c r="D84" s="45" t="s">
        <v>8</v>
      </c>
      <c r="E84" s="43"/>
      <c r="F84" s="43"/>
      <c r="G84" s="43"/>
      <c r="H84" s="43"/>
    </row>
    <row r="85" spans="1:8">
      <c r="A85" s="43" t="s">
        <v>206</v>
      </c>
      <c r="B85" s="47">
        <v>10.199999999999999</v>
      </c>
      <c r="C85" s="44">
        <f t="shared" si="3"/>
        <v>2.1999999999999993</v>
      </c>
      <c r="D85" s="45" t="s">
        <v>9</v>
      </c>
      <c r="E85" s="43" t="s">
        <v>25</v>
      </c>
      <c r="F85" s="43" t="s">
        <v>16</v>
      </c>
      <c r="G85" s="43" t="s">
        <v>26</v>
      </c>
      <c r="H85" s="43"/>
    </row>
    <row r="86" spans="1:8">
      <c r="A86" s="43" t="s">
        <v>208</v>
      </c>
      <c r="B86" s="47">
        <v>14.4</v>
      </c>
      <c r="C86" s="44">
        <f t="shared" si="3"/>
        <v>4.2000000000000011</v>
      </c>
      <c r="D86" s="45" t="s">
        <v>8</v>
      </c>
      <c r="E86" s="24"/>
      <c r="F86" s="24"/>
      <c r="G86" s="24" t="s">
        <v>193</v>
      </c>
      <c r="H86" s="24" t="s">
        <v>209</v>
      </c>
    </row>
    <row r="88" spans="1:8">
      <c r="A88" s="17" t="s">
        <v>213</v>
      </c>
    </row>
    <row r="89" spans="1:8">
      <c r="A89" s="17" t="s">
        <v>212</v>
      </c>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ver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Toshiro Otani</dc:creator>
  <cp:lastModifiedBy>しんや かわべ</cp:lastModifiedBy>
  <cp:lastPrinted>2023-03-30T11:28:55Z</cp:lastPrinted>
  <dcterms:created xsi:type="dcterms:W3CDTF">2011-10-31T16:03:13Z</dcterms:created>
  <dcterms:modified xsi:type="dcterms:W3CDTF">2026-03-19T11:29:17Z</dcterms:modified>
</cp:coreProperties>
</file>